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2" activeTab="4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8" i="63" l="1"/>
  <c r="AB68"/>
  <c r="AB64"/>
  <c r="AB32"/>
  <c r="AB93"/>
  <c r="AB81"/>
  <c r="AB97" i="62"/>
  <c r="AB93"/>
  <c r="AB89"/>
  <c r="AB73"/>
  <c r="AB69"/>
  <c r="AB57"/>
  <c r="AB53"/>
  <c r="AB37"/>
  <c r="AB52"/>
  <c r="AB96" i="61"/>
  <c r="AB92"/>
  <c r="AB88"/>
  <c r="AB84"/>
  <c r="AB80"/>
  <c r="AB76"/>
  <c r="AB72"/>
  <c r="AB68"/>
  <c r="AB64"/>
  <c r="AB56"/>
  <c r="AB40"/>
  <c r="AB24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63" l="1"/>
  <c r="C99" i="55"/>
  <c r="F86"/>
  <c r="F80"/>
  <c r="F20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O88" s="1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4"/>
  <c r="V9"/>
  <c r="O32"/>
  <c r="V16"/>
  <c r="V87"/>
  <c r="V24" i="56"/>
  <c r="O35"/>
  <c r="V40"/>
  <c r="O51"/>
  <c r="N8" i="55"/>
  <c r="F9"/>
  <c r="I99"/>
  <c r="M99"/>
  <c r="N12"/>
  <c r="O12" s="1"/>
  <c r="F13"/>
  <c r="N28"/>
  <c r="F29"/>
  <c r="N44"/>
  <c r="F45"/>
  <c r="N60"/>
  <c r="F61"/>
  <c r="O72"/>
  <c r="O45" i="56"/>
  <c r="V3" i="55"/>
  <c r="V12"/>
  <c r="V44"/>
  <c r="V11" i="56"/>
  <c r="B99" i="55"/>
  <c r="F3"/>
  <c r="K99"/>
  <c r="F5"/>
  <c r="G18"/>
  <c r="N20"/>
  <c r="O20" s="1"/>
  <c r="F21"/>
  <c r="N36"/>
  <c r="O36" s="1"/>
  <c r="F37"/>
  <c r="N52"/>
  <c r="O52" s="1"/>
  <c r="F53"/>
  <c r="O68"/>
  <c r="O76"/>
  <c r="O5" i="56"/>
  <c r="O21"/>
  <c r="O37"/>
  <c r="O53"/>
  <c r="O61"/>
  <c r="O69"/>
  <c r="O77"/>
  <c r="O93"/>
  <c r="O70" i="55"/>
  <c r="O86"/>
  <c r="V44" i="56"/>
  <c r="V63"/>
  <c r="V82"/>
  <c r="J99" i="55"/>
  <c r="N24"/>
  <c r="O24" s="1"/>
  <c r="N40"/>
  <c r="N56"/>
  <c r="O56" s="1"/>
  <c r="O71"/>
  <c r="V38" i="58"/>
  <c r="V54"/>
  <c r="V70"/>
  <c r="V89"/>
  <c r="V75" i="55"/>
  <c r="G3" i="56"/>
  <c r="V56"/>
  <c r="V60"/>
  <c r="V64"/>
  <c r="B99" i="57"/>
  <c r="F3"/>
  <c r="K99"/>
  <c r="N82"/>
  <c r="F83"/>
  <c r="F97"/>
  <c r="C99" i="58"/>
  <c r="I99"/>
  <c r="M99"/>
  <c r="N4"/>
  <c r="F5"/>
  <c r="N12"/>
  <c r="F13"/>
  <c r="N20"/>
  <c r="F21"/>
  <c r="V22"/>
  <c r="V68" i="55"/>
  <c r="V72"/>
  <c r="V76"/>
  <c r="V84"/>
  <c r="V88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O45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8" i="56" l="1"/>
  <c r="O78"/>
  <c r="O66"/>
  <c r="O62"/>
  <c r="O54"/>
  <c r="O46"/>
  <c r="O30"/>
  <c r="O26"/>
  <c r="O10"/>
  <c r="O56"/>
  <c r="O78" i="55"/>
  <c r="O74"/>
  <c r="O66"/>
  <c r="V68" i="56"/>
  <c r="V39"/>
  <c r="O15"/>
  <c r="O52"/>
  <c r="O48"/>
  <c r="O96" i="55"/>
  <c r="V80"/>
  <c r="V64"/>
  <c r="O60"/>
  <c r="O44"/>
  <c r="O40"/>
  <c r="V51"/>
  <c r="O28"/>
  <c r="G26"/>
  <c r="O26" s="1"/>
  <c r="O19"/>
  <c r="O96" i="56"/>
  <c r="O70"/>
  <c r="V50"/>
  <c r="O40"/>
  <c r="O32"/>
  <c r="V27"/>
  <c r="O24"/>
  <c r="O23"/>
  <c r="V18"/>
  <c r="O7"/>
  <c r="O94"/>
  <c r="O92"/>
  <c r="O86"/>
  <c r="O84"/>
  <c r="O80"/>
  <c r="O76"/>
  <c r="O72"/>
  <c r="O64"/>
  <c r="O60"/>
  <c r="O47"/>
  <c r="O44"/>
  <c r="O28"/>
  <c r="V26"/>
  <c r="O92" i="55"/>
  <c r="G31"/>
  <c r="V31" s="1"/>
  <c r="O98"/>
  <c r="V66"/>
  <c r="O27"/>
  <c r="O74" i="58"/>
  <c r="G94" i="57"/>
  <c r="V94" s="1"/>
  <c r="O44"/>
  <c r="O93" i="58"/>
  <c r="O57"/>
  <c r="V25"/>
  <c r="O65"/>
  <c r="O22"/>
  <c r="O6"/>
  <c r="G86" i="57"/>
  <c r="O86" s="1"/>
  <c r="G82"/>
  <c r="V82" s="1"/>
  <c r="G78"/>
  <c r="V78" s="1"/>
  <c r="G70"/>
  <c r="V70" s="1"/>
  <c r="G62"/>
  <c r="V62" s="1"/>
  <c r="G50"/>
  <c r="V50" s="1"/>
  <c r="G46"/>
  <c r="V46" s="1"/>
  <c r="G42"/>
  <c r="V42" s="1"/>
  <c r="G34"/>
  <c r="V34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31" l="1"/>
  <c r="O82" i="57"/>
  <c r="O43" i="58"/>
  <c r="O26"/>
  <c r="O4" i="56"/>
  <c r="O11" i="58"/>
  <c r="O78" i="57"/>
  <c r="O42"/>
  <c r="V13"/>
  <c r="O9"/>
  <c r="O25"/>
  <c r="O5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J18" i="78"/>
  <c r="I74"/>
  <c r="I72"/>
  <c r="N9"/>
  <c r="L16"/>
  <c r="L79"/>
  <c r="N54"/>
  <c r="N35"/>
  <c r="P91"/>
  <c r="K14"/>
  <c r="J39"/>
  <c r="H39"/>
  <c r="H96"/>
  <c r="B7"/>
  <c r="K4"/>
  <c r="I69"/>
  <c r="L17"/>
  <c r="J56"/>
  <c r="N46"/>
  <c r="Q46"/>
  <c r="B16"/>
  <c r="I5"/>
  <c r="J4"/>
  <c r="I4"/>
  <c r="P46"/>
  <c r="P11"/>
  <c r="Q64"/>
  <c r="L32"/>
  <c r="H93"/>
  <c r="Q79"/>
  <c r="N34"/>
  <c r="N98"/>
  <c r="J45"/>
  <c r="J63"/>
  <c r="G58"/>
  <c r="O20"/>
  <c r="P54"/>
  <c r="I63"/>
  <c r="H57"/>
  <c r="N20"/>
  <c r="P57"/>
  <c r="G71"/>
  <c r="J6"/>
  <c r="H71"/>
  <c r="B6"/>
  <c r="K10"/>
  <c r="G69"/>
  <c r="Q16"/>
  <c r="O81"/>
  <c r="O66"/>
  <c r="L83"/>
  <c r="G62"/>
  <c r="G54"/>
  <c r="Q66"/>
  <c r="J98"/>
  <c r="N40"/>
  <c r="I34"/>
  <c r="O79"/>
  <c r="H4"/>
  <c r="P79"/>
  <c r="G46"/>
  <c r="O22"/>
  <c r="Q52"/>
  <c r="G77"/>
  <c r="J9"/>
  <c r="G82"/>
  <c r="Q57"/>
  <c r="G76"/>
  <c r="L9"/>
  <c r="J55"/>
  <c r="G65"/>
  <c r="O41"/>
  <c r="L70"/>
  <c r="P41"/>
  <c r="P12"/>
  <c r="Q18"/>
  <c r="K5"/>
  <c r="L19"/>
  <c r="H60"/>
  <c r="B58"/>
  <c r="H26"/>
  <c r="P68"/>
  <c r="I26"/>
  <c r="J87"/>
  <c r="Q7"/>
  <c r="N68"/>
  <c r="I28"/>
  <c r="H59"/>
  <c r="P96"/>
  <c r="G60"/>
  <c r="G74"/>
  <c r="K69"/>
  <c r="K61"/>
  <c r="I24"/>
  <c r="P98"/>
  <c r="B49"/>
  <c r="I20"/>
  <c r="L97"/>
  <c r="L31"/>
  <c r="L23"/>
  <c r="K31"/>
  <c r="L96"/>
  <c r="H9"/>
  <c r="O74"/>
  <c r="G59"/>
  <c r="Q54"/>
  <c r="G20"/>
  <c r="K17"/>
  <c r="P31"/>
  <c r="J48"/>
  <c r="K21"/>
  <c r="B63"/>
  <c r="H74"/>
  <c r="G34"/>
  <c r="G44"/>
  <c r="B89"/>
  <c r="I39"/>
  <c r="H89"/>
  <c r="G27"/>
  <c r="P49"/>
  <c r="L14"/>
  <c r="L78"/>
  <c r="O63"/>
  <c r="H50"/>
  <c r="I50"/>
  <c r="Q24"/>
  <c r="H46"/>
  <c r="O73"/>
  <c r="K41"/>
  <c r="O18"/>
  <c r="I7"/>
  <c r="N73"/>
  <c r="J41"/>
  <c r="H7"/>
  <c r="I9"/>
  <c r="L52"/>
  <c r="G35"/>
  <c r="Q20"/>
  <c r="P56"/>
  <c r="O25"/>
  <c r="O11"/>
  <c r="L94"/>
  <c r="L77"/>
  <c r="L64"/>
  <c r="N32"/>
  <c r="I62"/>
  <c r="N12"/>
  <c r="J75"/>
  <c r="P43"/>
  <c r="K65"/>
  <c r="K9"/>
  <c r="O51"/>
  <c r="L72"/>
  <c r="P51"/>
  <c r="I36"/>
  <c r="B82"/>
  <c r="G22"/>
  <c r="Q75"/>
  <c r="K50"/>
  <c r="H61"/>
  <c r="P97"/>
  <c r="J95"/>
  <c r="H88"/>
  <c r="H62"/>
  <c r="N97"/>
  <c r="L11"/>
  <c r="H94"/>
  <c r="O69"/>
  <c r="L98"/>
  <c r="P69"/>
  <c r="J46"/>
  <c r="P32"/>
  <c r="L66"/>
  <c r="O95"/>
  <c r="K37"/>
  <c r="B96"/>
  <c r="B71"/>
  <c r="K76"/>
  <c r="Q89"/>
  <c r="N58"/>
  <c r="L75"/>
  <c r="K87"/>
  <c r="K90"/>
  <c r="P50"/>
  <c r="P22"/>
  <c r="Q34"/>
  <c r="B61"/>
  <c r="J57"/>
  <c r="I25"/>
  <c r="N10"/>
  <c r="K60"/>
  <c r="L81"/>
  <c r="K81"/>
  <c r="J81"/>
  <c r="L58"/>
  <c r="L80"/>
  <c r="K80"/>
  <c r="G90"/>
  <c r="I81"/>
  <c r="L93"/>
  <c r="B77"/>
  <c r="L38"/>
  <c r="K66"/>
  <c r="B94"/>
  <c r="P64"/>
  <c r="K71"/>
  <c r="I35"/>
  <c r="K40"/>
  <c r="O44"/>
  <c r="H63"/>
  <c r="K6"/>
  <c r="J38"/>
  <c r="P55"/>
  <c r="Q44"/>
  <c r="I66"/>
  <c r="H30"/>
  <c r="G87"/>
  <c r="N6"/>
  <c r="N13"/>
  <c r="Q91"/>
  <c r="N94"/>
  <c r="P88"/>
  <c r="G43"/>
  <c r="N77"/>
  <c r="K70"/>
  <c r="J90"/>
  <c r="B31"/>
  <c r="J59"/>
  <c r="I29"/>
  <c r="O97"/>
  <c r="J11"/>
  <c r="N76"/>
  <c r="G26"/>
  <c r="I71"/>
  <c r="B65"/>
  <c r="Q71"/>
  <c r="G92"/>
  <c r="H27"/>
  <c r="J31"/>
  <c r="K89"/>
  <c r="J89"/>
  <c r="H40"/>
  <c r="I46"/>
  <c r="N93"/>
  <c r="Q93"/>
  <c r="I86"/>
  <c r="I48"/>
  <c r="O83"/>
  <c r="N83"/>
  <c r="L5"/>
  <c r="H85"/>
  <c r="P81"/>
  <c r="G8"/>
  <c r="I6"/>
  <c r="Q94"/>
  <c r="B64"/>
  <c r="P62"/>
  <c r="G30"/>
  <c r="J60"/>
  <c r="N56"/>
  <c r="O39"/>
  <c r="J86"/>
  <c r="J91"/>
  <c r="O30"/>
  <c r="N26"/>
  <c r="K7"/>
  <c r="L61"/>
  <c r="Q97"/>
  <c r="Q28"/>
  <c r="O92"/>
  <c r="G84"/>
  <c r="J68"/>
  <c r="L76"/>
  <c r="N22"/>
  <c r="P18"/>
  <c r="G18"/>
  <c r="L50"/>
  <c r="H37"/>
  <c r="B24"/>
  <c r="J74"/>
  <c r="K24"/>
  <c r="G31"/>
  <c r="B10"/>
  <c r="J71"/>
  <c r="O17"/>
  <c r="N86"/>
  <c r="N74"/>
  <c r="O98"/>
  <c r="G78"/>
  <c r="O78"/>
  <c r="H49"/>
  <c r="Q61"/>
  <c r="Q19"/>
  <c r="G33"/>
  <c r="N82"/>
  <c r="N95"/>
  <c r="I82"/>
  <c r="Q6"/>
  <c r="N59"/>
  <c r="P26"/>
  <c r="P48"/>
  <c r="O48"/>
  <c r="N42"/>
  <c r="P52"/>
  <c r="B84"/>
  <c r="O19"/>
  <c r="J20"/>
  <c r="L20"/>
  <c r="I92"/>
  <c r="P23"/>
  <c r="O86"/>
  <c r="Q86"/>
  <c r="J21"/>
  <c r="L21"/>
  <c r="Q30"/>
  <c r="Q32"/>
  <c r="O67"/>
  <c r="O82"/>
  <c r="I55"/>
  <c r="I76"/>
  <c r="Q29"/>
  <c r="P28"/>
  <c r="L22"/>
  <c r="P27"/>
  <c r="N48"/>
  <c r="Q48"/>
  <c r="O29"/>
  <c r="N29"/>
  <c r="G96"/>
  <c r="B4"/>
  <c r="B98"/>
  <c r="J49"/>
  <c r="G38"/>
  <c r="G75"/>
  <c r="G55"/>
  <c r="B15"/>
  <c r="B75"/>
  <c r="O24"/>
  <c r="N23"/>
  <c r="Q25"/>
  <c r="O85"/>
  <c r="O84"/>
  <c r="I37"/>
  <c r="I47"/>
  <c r="J16"/>
  <c r="I16"/>
  <c r="P93"/>
  <c r="O93"/>
  <c r="K36"/>
  <c r="K96"/>
  <c r="I58"/>
  <c r="B51"/>
  <c r="O64"/>
  <c r="J33"/>
  <c r="O34"/>
  <c r="B50"/>
  <c r="N64"/>
  <c r="I33"/>
  <c r="O37"/>
  <c r="Q70"/>
  <c r="I38"/>
  <c r="G7"/>
  <c r="I19"/>
  <c r="O49"/>
  <c r="H83"/>
  <c r="N69"/>
  <c r="H79"/>
  <c r="N71"/>
  <c r="B90"/>
  <c r="E1"/>
  <c r="P34"/>
  <c r="B72"/>
  <c r="Q55"/>
  <c r="N31"/>
  <c r="P85"/>
  <c r="L65"/>
  <c r="N33"/>
  <c r="I65"/>
  <c r="K19"/>
  <c r="B62"/>
  <c r="K38"/>
  <c r="K78"/>
  <c r="J40"/>
  <c r="B88"/>
  <c r="K59"/>
  <c r="G63"/>
  <c r="O71"/>
  <c r="N19"/>
  <c r="J13"/>
  <c r="L12"/>
  <c r="H13"/>
  <c r="K67"/>
  <c r="B74"/>
  <c r="K26"/>
  <c r="O43"/>
  <c r="N78"/>
  <c r="I96"/>
  <c r="K20"/>
  <c r="L6"/>
  <c r="G40"/>
  <c r="H34"/>
  <c r="G13"/>
  <c r="L90"/>
  <c r="O46"/>
  <c r="J43"/>
  <c r="G70"/>
  <c r="L13"/>
  <c r="G88"/>
  <c r="O88"/>
  <c r="Q88"/>
  <c r="B34"/>
  <c r="O7"/>
  <c r="N30"/>
  <c r="L34"/>
  <c r="K32"/>
  <c r="H51"/>
  <c r="K57"/>
  <c r="N24"/>
  <c r="Q83"/>
  <c r="P70"/>
  <c r="B9"/>
  <c r="G2"/>
  <c r="N61"/>
  <c r="P73"/>
  <c r="G83"/>
  <c r="H84"/>
  <c r="Q73"/>
  <c r="J64"/>
  <c r="K23"/>
  <c r="P25"/>
  <c r="P78"/>
  <c r="N11"/>
  <c r="O75"/>
  <c r="P76"/>
  <c r="G29"/>
  <c r="Q11"/>
  <c r="N75"/>
  <c r="I32"/>
  <c r="H87"/>
  <c r="G86"/>
  <c r="P45"/>
  <c r="K13"/>
  <c r="O56"/>
  <c r="N53"/>
  <c r="K28"/>
  <c r="K62"/>
  <c r="B97"/>
  <c r="Q39"/>
  <c r="J62"/>
  <c r="Q13"/>
  <c r="L45"/>
  <c r="B28"/>
  <c r="I59"/>
  <c r="P14"/>
  <c r="J42"/>
  <c r="L54"/>
  <c r="I45"/>
  <c r="Q10"/>
  <c r="I64"/>
  <c r="N51"/>
  <c r="B52"/>
  <c r="B8"/>
  <c r="J76"/>
  <c r="B67"/>
  <c r="G98"/>
  <c r="N7"/>
  <c r="L55"/>
  <c r="J54"/>
  <c r="G97"/>
  <c r="L8"/>
  <c r="P15"/>
  <c r="O96"/>
  <c r="J97"/>
  <c r="Q81"/>
  <c r="P40"/>
  <c r="N89"/>
  <c r="H56"/>
  <c r="O33"/>
  <c r="K94"/>
  <c r="P21"/>
  <c r="P6"/>
  <c r="L53"/>
  <c r="H35"/>
  <c r="B20"/>
  <c r="P9"/>
  <c r="K35"/>
  <c r="G37"/>
  <c r="L87"/>
  <c r="O32"/>
  <c r="L62"/>
  <c r="O90"/>
  <c r="P59"/>
  <c r="Q21"/>
  <c r="L44"/>
  <c r="L18"/>
  <c r="N88"/>
  <c r="B2"/>
  <c r="B59"/>
  <c r="N70"/>
  <c r="J14"/>
  <c r="I56"/>
  <c r="B93"/>
  <c r="K82"/>
  <c r="B87"/>
  <c r="K29"/>
  <c r="Q12"/>
  <c r="H29"/>
  <c r="P83"/>
  <c r="K30"/>
  <c r="B45"/>
  <c r="B48"/>
  <c r="B68"/>
  <c r="I43"/>
  <c r="G79"/>
  <c r="H80"/>
  <c r="H73"/>
  <c r="B25"/>
  <c r="L24"/>
  <c r="I60"/>
  <c r="K22"/>
  <c r="N21"/>
  <c r="J52"/>
  <c r="P60"/>
  <c r="D1"/>
  <c r="L35"/>
  <c r="B12"/>
  <c r="K25"/>
  <c r="B19"/>
  <c r="J35"/>
  <c r="I53"/>
  <c r="Q8"/>
  <c r="N39"/>
  <c r="P30"/>
  <c r="O21"/>
  <c r="K52"/>
  <c r="L60"/>
  <c r="J22"/>
  <c r="I97"/>
  <c r="G6"/>
  <c r="J51"/>
  <c r="L40"/>
  <c r="J66"/>
  <c r="O55"/>
  <c r="H69"/>
  <c r="J12"/>
  <c r="H52"/>
  <c r="H32"/>
  <c r="K34"/>
  <c r="K97"/>
  <c r="I94"/>
  <c r="L49"/>
  <c r="H11"/>
  <c r="H64"/>
  <c r="B80"/>
  <c r="P19"/>
  <c r="Q60"/>
  <c r="Q78"/>
  <c r="N80"/>
  <c r="H5"/>
  <c r="B91"/>
  <c r="L91"/>
  <c r="Q14"/>
  <c r="N67"/>
  <c r="K43"/>
  <c r="G80"/>
  <c r="J30"/>
  <c r="B56"/>
  <c r="F1"/>
  <c r="J50"/>
  <c r="J65"/>
  <c r="H90"/>
  <c r="B13"/>
  <c r="L25"/>
  <c r="I61"/>
  <c r="N28"/>
  <c r="N18"/>
  <c r="J53"/>
  <c r="K39"/>
  <c r="H65"/>
  <c r="B35"/>
  <c r="B39"/>
  <c r="P89"/>
  <c r="L95"/>
  <c r="I14"/>
  <c r="O42"/>
  <c r="G15"/>
  <c r="J25"/>
  <c r="H6"/>
  <c r="N3"/>
  <c r="H3"/>
  <c r="O53"/>
  <c r="I21"/>
  <c r="N55"/>
  <c r="I70"/>
  <c r="B18"/>
  <c r="L56"/>
  <c r="I84"/>
  <c r="J82"/>
  <c r="B33"/>
  <c r="I79"/>
  <c r="O91"/>
  <c r="O35"/>
  <c r="L74"/>
  <c r="N63"/>
  <c r="L67"/>
  <c r="I87"/>
  <c r="J85"/>
  <c r="H44"/>
  <c r="I98"/>
  <c r="H23"/>
  <c r="H45"/>
  <c r="Q15"/>
  <c r="N36"/>
  <c r="K77"/>
  <c r="G41"/>
  <c r="G28"/>
  <c r="G52"/>
  <c r="G10"/>
  <c r="J77"/>
  <c r="Q95"/>
  <c r="J23"/>
  <c r="H12"/>
  <c r="I44"/>
  <c r="N84"/>
  <c r="B69"/>
  <c r="J69"/>
  <c r="I27"/>
  <c r="B53"/>
  <c r="Q80"/>
  <c r="B73"/>
  <c r="O23"/>
  <c r="Q58"/>
  <c r="L28"/>
  <c r="J58"/>
  <c r="P53"/>
  <c r="K92"/>
  <c r="N8"/>
  <c r="G93"/>
  <c r="P67"/>
  <c r="I22"/>
  <c r="I73"/>
  <c r="H2"/>
  <c r="L39"/>
  <c r="J3"/>
  <c r="Q3"/>
  <c r="G21"/>
  <c r="K56"/>
  <c r="O50"/>
  <c r="K46"/>
  <c r="I3"/>
  <c r="P77"/>
  <c r="Q87"/>
  <c r="I75"/>
  <c r="B60"/>
  <c r="G39"/>
  <c r="N72"/>
  <c r="L33"/>
  <c r="G85"/>
  <c r="L10"/>
  <c r="B40"/>
  <c r="P38"/>
  <c r="N38"/>
  <c r="B21"/>
  <c r="J61"/>
  <c r="J80"/>
  <c r="B23"/>
  <c r="P13"/>
  <c r="O89"/>
  <c r="J84"/>
  <c r="Q56"/>
  <c r="O65"/>
  <c r="P80"/>
  <c r="I77"/>
  <c r="O62"/>
  <c r="H55"/>
  <c r="G56"/>
  <c r="O70"/>
  <c r="L69"/>
  <c r="O38"/>
  <c r="H21"/>
  <c r="Q38"/>
  <c r="H22"/>
  <c r="Q43"/>
  <c r="K74"/>
  <c r="H25"/>
  <c r="Q72"/>
  <c r="J15"/>
  <c r="G68"/>
  <c r="I15"/>
  <c r="H67"/>
  <c r="O26"/>
  <c r="K58"/>
  <c r="H91"/>
  <c r="N37"/>
  <c r="N17"/>
  <c r="N5"/>
  <c r="P16"/>
  <c r="B92"/>
  <c r="B26"/>
  <c r="B27"/>
  <c r="O80"/>
  <c r="Q26"/>
  <c r="N15"/>
  <c r="P29"/>
  <c r="I91"/>
  <c r="I85"/>
  <c r="L82"/>
  <c r="P47"/>
  <c r="H78"/>
  <c r="B38"/>
  <c r="O27"/>
  <c r="B36"/>
  <c r="Q27"/>
  <c r="Q4"/>
  <c r="N4"/>
  <c r="Q63"/>
  <c r="K88"/>
  <c r="K47"/>
  <c r="J8"/>
  <c r="H18"/>
  <c r="O10"/>
  <c r="G50"/>
  <c r="B83"/>
  <c r="K91"/>
  <c r="G14"/>
  <c r="I8"/>
  <c r="B14"/>
  <c r="O94"/>
  <c r="J83"/>
  <c r="I30"/>
  <c r="B55"/>
  <c r="Q23"/>
  <c r="H8"/>
  <c r="O77"/>
  <c r="G64"/>
  <c r="Q77"/>
  <c r="Q67"/>
  <c r="L4"/>
  <c r="G67"/>
  <c r="K54"/>
  <c r="K85"/>
  <c r="N49"/>
  <c r="J78"/>
  <c r="Q49"/>
  <c r="I78"/>
  <c r="N14"/>
  <c r="O14"/>
  <c r="P95"/>
  <c r="P58"/>
  <c r="Q5"/>
  <c r="H97"/>
  <c r="O4"/>
  <c r="H98"/>
  <c r="N16"/>
  <c r="O16"/>
  <c r="J44"/>
  <c r="L59"/>
  <c r="P82"/>
  <c r="N43"/>
  <c r="L48"/>
  <c r="H58"/>
  <c r="O52"/>
  <c r="J19"/>
  <c r="Q37"/>
  <c r="G11"/>
  <c r="Q17"/>
  <c r="H17"/>
  <c r="O72"/>
  <c r="Q98"/>
  <c r="Q65"/>
  <c r="O36"/>
  <c r="N47"/>
  <c r="K86"/>
  <c r="N45"/>
  <c r="O54"/>
  <c r="Q45"/>
  <c r="O57"/>
  <c r="G57"/>
  <c r="P84"/>
  <c r="P44"/>
  <c r="P72"/>
  <c r="L73"/>
  <c r="Q33"/>
  <c r="J72"/>
  <c r="P10"/>
  <c r="H28"/>
  <c r="K83"/>
  <c r="C1"/>
  <c r="Q50"/>
  <c r="H81"/>
  <c r="J47"/>
  <c r="O28"/>
  <c r="G16"/>
  <c r="L47"/>
  <c r="O59"/>
  <c r="G19"/>
  <c r="J24"/>
  <c r="O45"/>
  <c r="K53"/>
  <c r="N87"/>
  <c r="Q22"/>
  <c r="P71"/>
  <c r="K12"/>
  <c r="K75"/>
  <c r="L43"/>
  <c r="H15"/>
  <c r="B85"/>
  <c r="J17"/>
  <c r="Q53"/>
  <c r="B76"/>
  <c r="J37"/>
  <c r="L37"/>
  <c r="Q59"/>
  <c r="K42"/>
  <c r="K55"/>
  <c r="H77"/>
  <c r="B79"/>
  <c r="B57"/>
  <c r="G42"/>
  <c r="I10"/>
  <c r="L63"/>
  <c r="H16"/>
  <c r="Q40"/>
  <c r="N62"/>
  <c r="P86"/>
  <c r="L46"/>
  <c r="G5"/>
  <c r="I54"/>
  <c r="O12"/>
  <c r="N41"/>
  <c r="I23"/>
  <c r="O60"/>
  <c r="K72"/>
  <c r="H66"/>
  <c r="G45"/>
  <c r="H95"/>
  <c r="P74"/>
  <c r="J34"/>
  <c r="P87"/>
  <c r="K16"/>
  <c r="L36"/>
  <c r="I57"/>
  <c r="K93"/>
  <c r="P35"/>
  <c r="N60"/>
  <c r="G72"/>
  <c r="O31"/>
  <c r="N27"/>
  <c r="B78"/>
  <c r="H41"/>
  <c r="N65"/>
  <c r="G24"/>
  <c r="Q62"/>
  <c r="G53"/>
  <c r="L86"/>
  <c r="K95"/>
  <c r="K33"/>
  <c r="G3"/>
  <c r="K3"/>
  <c r="P37"/>
  <c r="I88"/>
  <c r="H53"/>
  <c r="H38"/>
  <c r="L30"/>
  <c r="K84"/>
  <c r="H31"/>
  <c r="G47"/>
  <c r="L3"/>
  <c r="P8"/>
  <c r="L88"/>
  <c r="B46"/>
  <c r="H20"/>
  <c r="B32"/>
  <c r="P33"/>
  <c r="H47"/>
  <c r="B70"/>
  <c r="I90"/>
  <c r="K27"/>
  <c r="B22"/>
  <c r="H70"/>
  <c r="I40"/>
  <c r="K68"/>
  <c r="I51"/>
  <c r="K51"/>
  <c r="H14"/>
  <c r="I13"/>
  <c r="J73"/>
  <c r="K18"/>
  <c r="O58"/>
  <c r="K8"/>
  <c r="G17"/>
  <c r="N25"/>
  <c r="I12"/>
  <c r="J32"/>
  <c r="L68"/>
  <c r="J28"/>
  <c r="Q69"/>
  <c r="H24"/>
  <c r="B37"/>
  <c r="L71"/>
  <c r="G23"/>
  <c r="G73"/>
  <c r="B47"/>
  <c r="I67"/>
  <c r="O6"/>
  <c r="Q42"/>
  <c r="O9"/>
  <c r="P42"/>
  <c r="P36"/>
  <c r="J7"/>
  <c r="O5"/>
  <c r="P20"/>
  <c r="G95"/>
  <c r="J88"/>
  <c r="P61"/>
  <c r="I89"/>
  <c r="G94"/>
  <c r="I80"/>
  <c r="L92"/>
  <c r="O13"/>
  <c r="B29"/>
  <c r="I18"/>
  <c r="P7"/>
  <c r="B41"/>
  <c r="B3"/>
  <c r="P75"/>
  <c r="H36"/>
  <c r="O68"/>
  <c r="I95"/>
  <c r="Q68"/>
  <c r="N66"/>
  <c r="B5"/>
  <c r="H82"/>
  <c r="Q76"/>
  <c r="G51"/>
  <c r="P63"/>
  <c r="Q36"/>
  <c r="B81"/>
  <c r="Q47"/>
  <c r="L15"/>
  <c r="G89"/>
  <c r="L26"/>
  <c r="Q82"/>
  <c r="B17"/>
  <c r="P24"/>
  <c r="L27"/>
  <c r="J67"/>
  <c r="P3"/>
  <c r="O3"/>
  <c r="H48"/>
  <c r="G36"/>
  <c r="Q35"/>
  <c r="K11"/>
  <c r="L42"/>
  <c r="Q92"/>
  <c r="I11"/>
  <c r="P4"/>
  <c r="P92"/>
  <c r="O76"/>
  <c r="J92"/>
  <c r="L89"/>
  <c r="Q74"/>
  <c r="G12"/>
  <c r="H76"/>
  <c r="B54"/>
  <c r="L57"/>
  <c r="N92"/>
  <c r="P39"/>
  <c r="H68"/>
  <c r="L41"/>
  <c r="L85"/>
  <c r="J93"/>
  <c r="G32"/>
  <c r="B95"/>
  <c r="P17"/>
  <c r="N44"/>
  <c r="B43"/>
  <c r="Q9"/>
  <c r="B42"/>
  <c r="K73"/>
  <c r="P94"/>
  <c r="H92"/>
  <c r="J27"/>
  <c r="O15"/>
  <c r="O87"/>
  <c r="Q85"/>
  <c r="J70"/>
  <c r="Q84"/>
  <c r="I31"/>
  <c r="O61"/>
  <c r="K44"/>
  <c r="G66"/>
  <c r="K79"/>
  <c r="K98"/>
  <c r="J79"/>
  <c r="G4"/>
  <c r="P90"/>
  <c r="B66"/>
  <c r="B30"/>
  <c r="B86"/>
  <c r="K49"/>
  <c r="I83"/>
  <c r="I49"/>
  <c r="N52"/>
  <c r="J26"/>
  <c r="H54"/>
  <c r="G9"/>
  <c r="N90"/>
  <c r="N81"/>
  <c r="Q90"/>
  <c r="N85"/>
  <c r="N50"/>
  <c r="L84"/>
  <c r="G48"/>
  <c r="N96"/>
  <c r="J29"/>
  <c r="H42"/>
  <c r="L29"/>
  <c r="G91"/>
  <c r="J36"/>
  <c r="G25"/>
  <c r="B11"/>
  <c r="L51"/>
  <c r="I42"/>
  <c r="H75"/>
  <c r="K45"/>
  <c r="H72"/>
  <c r="I93"/>
  <c r="P66"/>
  <c r="Q41"/>
  <c r="Q51"/>
  <c r="J94"/>
  <c r="N79"/>
  <c r="O8"/>
  <c r="P65"/>
  <c r="K15"/>
  <c r="H43"/>
  <c r="G81"/>
  <c r="N91"/>
  <c r="I68"/>
  <c r="P5"/>
  <c r="I17"/>
  <c r="O47"/>
  <c r="Q96"/>
  <c r="K48"/>
  <c r="H10"/>
  <c r="K64"/>
  <c r="K63"/>
  <c r="I41"/>
  <c r="J10"/>
  <c r="H86"/>
  <c r="Q31"/>
  <c r="O40"/>
  <c r="J96"/>
  <c r="I52"/>
  <c r="L7"/>
  <c r="G61"/>
  <c r="H19"/>
  <c r="H33"/>
  <c r="J5"/>
  <c r="G49"/>
  <c r="N57"/>
  <c r="B44"/>
  <c r="C44" l="1"/>
  <c r="D44"/>
  <c r="F44"/>
  <c r="E44"/>
  <c r="R57"/>
  <c r="M52"/>
  <c r="M41"/>
  <c r="M17"/>
  <c r="M68"/>
  <c r="R91"/>
  <c r="R79"/>
  <c r="M93"/>
  <c r="M42"/>
  <c r="F11"/>
  <c r="E11"/>
  <c r="D11"/>
  <c r="C11"/>
  <c r="R96"/>
  <c r="R50"/>
  <c r="R85"/>
  <c r="R81"/>
  <c r="R90"/>
  <c r="R52"/>
  <c r="M49"/>
  <c r="M83"/>
  <c r="D86"/>
  <c r="C86"/>
  <c r="F86"/>
  <c r="E86"/>
  <c r="C30"/>
  <c r="E30"/>
  <c r="D30"/>
  <c r="F30"/>
  <c r="E66"/>
  <c r="C66"/>
  <c r="F66"/>
  <c r="D66"/>
  <c r="M31"/>
  <c r="F42"/>
  <c r="D42"/>
  <c r="E42"/>
  <c r="C42"/>
  <c r="D43"/>
  <c r="F43"/>
  <c r="C43"/>
  <c r="E43"/>
  <c r="R44"/>
  <c r="E95"/>
  <c r="C95"/>
  <c r="F95"/>
  <c r="D95"/>
  <c r="R92"/>
  <c r="D54"/>
  <c r="F54"/>
  <c r="C54"/>
  <c r="E54"/>
  <c r="M11"/>
  <c r="O99"/>
  <c r="P99"/>
  <c r="E17"/>
  <c r="D17"/>
  <c r="F17"/>
  <c r="C17"/>
  <c r="C81"/>
  <c r="F81"/>
  <c r="E81"/>
  <c r="D81"/>
  <c r="E5"/>
  <c r="C5"/>
  <c r="F5"/>
  <c r="D5"/>
  <c r="R66"/>
  <c r="M95"/>
  <c r="D3"/>
  <c r="F3"/>
  <c r="F99" s="1"/>
  <c r="C3"/>
  <c r="C99" s="1"/>
  <c r="E3"/>
  <c r="B99"/>
  <c r="C41"/>
  <c r="E41"/>
  <c r="D41"/>
  <c r="F41"/>
  <c r="M18"/>
  <c r="D29"/>
  <c r="C29"/>
  <c r="F29"/>
  <c r="E29"/>
  <c r="M80"/>
  <c r="M89"/>
  <c r="M67"/>
  <c r="F47"/>
  <c r="C47"/>
  <c r="D47"/>
  <c r="E47"/>
  <c r="C37"/>
  <c r="F37"/>
  <c r="E37"/>
  <c r="D37"/>
  <c r="M12"/>
  <c r="R25"/>
  <c r="M13"/>
  <c r="M51"/>
  <c r="M40"/>
  <c r="D22"/>
  <c r="F22"/>
  <c r="C22"/>
  <c r="E22"/>
  <c r="M90"/>
  <c r="C70"/>
  <c r="E70"/>
  <c r="F70"/>
  <c r="D70"/>
  <c r="E32"/>
  <c r="D32"/>
  <c r="F32"/>
  <c r="C32"/>
  <c r="D46"/>
  <c r="F46"/>
  <c r="C46"/>
  <c r="E46"/>
  <c r="L99"/>
  <c r="M88"/>
  <c r="K99"/>
  <c r="G99"/>
  <c r="R65"/>
  <c r="E78"/>
  <c r="D78"/>
  <c r="C78"/>
  <c r="F78"/>
  <c r="R27"/>
  <c r="R60"/>
  <c r="M57"/>
  <c r="M23"/>
  <c r="R41"/>
  <c r="M54"/>
  <c r="R62"/>
  <c r="M10"/>
  <c r="F57"/>
  <c r="E57"/>
  <c r="C57"/>
  <c r="D57"/>
  <c r="D79"/>
  <c r="E79"/>
  <c r="F79"/>
  <c r="C79"/>
  <c r="E76"/>
  <c r="D76"/>
  <c r="C76"/>
  <c r="F76"/>
  <c r="E85"/>
  <c r="C85"/>
  <c r="F85"/>
  <c r="D85"/>
  <c r="R87"/>
  <c r="R45"/>
  <c r="R47"/>
  <c r="R43"/>
  <c r="R16"/>
  <c r="R14"/>
  <c r="M78"/>
  <c r="R49"/>
  <c r="F55"/>
  <c r="E55"/>
  <c r="D55"/>
  <c r="C55"/>
  <c r="M30"/>
  <c r="C14"/>
  <c r="E14"/>
  <c r="F14"/>
  <c r="D14"/>
  <c r="M8"/>
  <c r="C83"/>
  <c r="E83"/>
  <c r="D83"/>
  <c r="F83"/>
  <c r="R4"/>
  <c r="E36"/>
  <c r="D36"/>
  <c r="C36"/>
  <c r="F36"/>
  <c r="F38"/>
  <c r="E38"/>
  <c r="D38"/>
  <c r="C38"/>
  <c r="M85"/>
  <c r="M91"/>
  <c r="R15"/>
  <c r="F27"/>
  <c r="E27"/>
  <c r="C27"/>
  <c r="D27"/>
  <c r="C26"/>
  <c r="F26"/>
  <c r="E26"/>
  <c r="D26"/>
  <c r="C92"/>
  <c r="E92"/>
  <c r="F92"/>
  <c r="D92"/>
  <c r="R5"/>
  <c r="R17"/>
  <c r="R37"/>
  <c r="M15"/>
  <c r="M77"/>
  <c r="F23"/>
  <c r="D23"/>
  <c r="C23"/>
  <c r="E23"/>
  <c r="F21"/>
  <c r="C21"/>
  <c r="E21"/>
  <c r="D21"/>
  <c r="R38"/>
  <c r="F40"/>
  <c r="C40"/>
  <c r="E40"/>
  <c r="D40"/>
  <c r="R72"/>
  <c r="F60"/>
  <c r="E60"/>
  <c r="C60"/>
  <c r="D60"/>
  <c r="M75"/>
  <c r="I99"/>
  <c r="M3"/>
  <c r="Q99"/>
  <c r="J99"/>
  <c r="M73"/>
  <c r="M22"/>
  <c r="R8"/>
  <c r="F73"/>
  <c r="D73"/>
  <c r="E73"/>
  <c r="C73"/>
  <c r="E53"/>
  <c r="F53"/>
  <c r="D53"/>
  <c r="C53"/>
  <c r="M27"/>
  <c r="E69"/>
  <c r="F69"/>
  <c r="D69"/>
  <c r="C69"/>
  <c r="R84"/>
  <c r="M44"/>
  <c r="R36"/>
  <c r="M98"/>
  <c r="M87"/>
  <c r="R63"/>
  <c r="M79"/>
  <c r="C33"/>
  <c r="E33"/>
  <c r="F33"/>
  <c r="D33"/>
  <c r="M84"/>
  <c r="D18"/>
  <c r="E18"/>
  <c r="F18"/>
  <c r="C18"/>
  <c r="M70"/>
  <c r="R55"/>
  <c r="M21"/>
  <c r="H99"/>
  <c r="R3"/>
  <c r="N99"/>
  <c r="M14"/>
  <c r="C39"/>
  <c r="E39"/>
  <c r="F39"/>
  <c r="D39"/>
  <c r="F35"/>
  <c r="E35"/>
  <c r="D35"/>
  <c r="C35"/>
  <c r="R18"/>
  <c r="R28"/>
  <c r="M61"/>
  <c r="D13"/>
  <c r="F13"/>
  <c r="E13"/>
  <c r="C13"/>
  <c r="C56"/>
  <c r="F56"/>
  <c r="D56"/>
  <c r="E56"/>
  <c r="R67"/>
  <c r="C91"/>
  <c r="D91"/>
  <c r="E91"/>
  <c r="F91"/>
  <c r="R80"/>
  <c r="C80"/>
  <c r="F80"/>
  <c r="D80"/>
  <c r="E80"/>
  <c r="M94"/>
  <c r="M97"/>
  <c r="R39"/>
  <c r="M53"/>
  <c r="D19"/>
  <c r="F19"/>
  <c r="E19"/>
  <c r="C19"/>
  <c r="D12"/>
  <c r="F12"/>
  <c r="C12"/>
  <c r="E12"/>
  <c r="R21"/>
  <c r="M60"/>
  <c r="C25"/>
  <c r="E25"/>
  <c r="D25"/>
  <c r="F25"/>
  <c r="M43"/>
  <c r="C68"/>
  <c r="E68"/>
  <c r="D68"/>
  <c r="F68"/>
  <c r="F48"/>
  <c r="C48"/>
  <c r="D48"/>
  <c r="E48"/>
  <c r="E45"/>
  <c r="F45"/>
  <c r="D45"/>
  <c r="C45"/>
  <c r="E87"/>
  <c r="F87"/>
  <c r="C87"/>
  <c r="D87"/>
  <c r="C93"/>
  <c r="D93"/>
  <c r="E93"/>
  <c r="F93"/>
  <c r="M56"/>
  <c r="R70"/>
  <c r="F59"/>
  <c r="E59"/>
  <c r="C59"/>
  <c r="D59"/>
  <c r="R88"/>
  <c r="C20"/>
  <c r="F20"/>
  <c r="E20"/>
  <c r="D20"/>
  <c r="R89"/>
  <c r="R7"/>
  <c r="C67"/>
  <c r="F67"/>
  <c r="E67"/>
  <c r="D67"/>
  <c r="C8"/>
  <c r="F8"/>
  <c r="D8"/>
  <c r="D99" s="1"/>
  <c r="E8"/>
  <c r="F52"/>
  <c r="C52"/>
  <c r="E52"/>
  <c r="D52"/>
  <c r="R51"/>
  <c r="M64"/>
  <c r="M45"/>
  <c r="M59"/>
  <c r="F28"/>
  <c r="D28"/>
  <c r="C28"/>
  <c r="E28"/>
  <c r="C97"/>
  <c r="E97"/>
  <c r="D97"/>
  <c r="F97"/>
  <c r="R53"/>
  <c r="M32"/>
  <c r="R75"/>
  <c r="R11"/>
  <c r="R61"/>
  <c r="F9"/>
  <c r="D9"/>
  <c r="E9"/>
  <c r="C9"/>
  <c r="R24"/>
  <c r="R30"/>
  <c r="D34"/>
  <c r="E34"/>
  <c r="C34"/>
  <c r="F34"/>
  <c r="M96"/>
  <c r="R78"/>
  <c r="D74"/>
  <c r="F74"/>
  <c r="C74"/>
  <c r="E74"/>
  <c r="R19"/>
  <c r="D88"/>
  <c r="C88"/>
  <c r="F88"/>
  <c r="E88"/>
  <c r="D62"/>
  <c r="E62"/>
  <c r="C62"/>
  <c r="F62"/>
  <c r="M65"/>
  <c r="R33"/>
  <c r="R31"/>
  <c r="C72"/>
  <c r="E72"/>
  <c r="F72"/>
  <c r="D72"/>
  <c r="E90"/>
  <c r="F90"/>
  <c r="C90"/>
  <c r="D90"/>
  <c r="R71"/>
  <c r="R69"/>
  <c r="M19"/>
  <c r="M38"/>
  <c r="M33"/>
  <c r="R64"/>
  <c r="F50"/>
  <c r="C50"/>
  <c r="E50"/>
  <c r="D50"/>
  <c r="E51"/>
  <c r="D51"/>
  <c r="F51"/>
  <c r="C51"/>
  <c r="M58"/>
  <c r="M16"/>
  <c r="M47"/>
  <c r="M37"/>
  <c r="R23"/>
  <c r="C75"/>
  <c r="D75"/>
  <c r="E75"/>
  <c r="F75"/>
  <c r="D15"/>
  <c r="E15"/>
  <c r="C15"/>
  <c r="F15"/>
  <c r="C98"/>
  <c r="D98"/>
  <c r="E98"/>
  <c r="F98"/>
  <c r="C4"/>
  <c r="E4"/>
  <c r="F4"/>
  <c r="D4"/>
  <c r="R29"/>
  <c r="R48"/>
  <c r="M76"/>
  <c r="M55"/>
  <c r="M92"/>
  <c r="C84"/>
  <c r="D84"/>
  <c r="F84"/>
  <c r="E84"/>
  <c r="R42"/>
  <c r="R59"/>
  <c r="M82"/>
  <c r="R95"/>
  <c r="R82"/>
  <c r="R74"/>
  <c r="R86"/>
  <c r="C10"/>
  <c r="D10"/>
  <c r="F10"/>
  <c r="E10"/>
  <c r="E24"/>
  <c r="F24"/>
  <c r="D24"/>
  <c r="C24"/>
  <c r="R22"/>
  <c r="R26"/>
  <c r="R56"/>
  <c r="F64"/>
  <c r="D64"/>
  <c r="C64"/>
  <c r="E64"/>
  <c r="M6"/>
  <c r="R83"/>
  <c r="M48"/>
  <c r="M86"/>
  <c r="R93"/>
  <c r="M46"/>
  <c r="F65"/>
  <c r="C65"/>
  <c r="D65"/>
  <c r="E65"/>
  <c r="M71"/>
  <c r="R76"/>
  <c r="M29"/>
  <c r="F31"/>
  <c r="D31"/>
  <c r="C31"/>
  <c r="E31"/>
  <c r="R77"/>
  <c r="R94"/>
  <c r="R13"/>
  <c r="R6"/>
  <c r="R99" s="1"/>
  <c r="M66"/>
  <c r="M35"/>
  <c r="C94"/>
  <c r="D94"/>
  <c r="E94"/>
  <c r="F94"/>
  <c r="D77"/>
  <c r="C77"/>
  <c r="F77"/>
  <c r="E77"/>
  <c r="M81"/>
  <c r="R10"/>
  <c r="M25"/>
  <c r="E61"/>
  <c r="D61"/>
  <c r="C61"/>
  <c r="F61"/>
  <c r="R58"/>
  <c r="D71"/>
  <c r="F71"/>
  <c r="E71"/>
  <c r="C71"/>
  <c r="C96"/>
  <c r="D96"/>
  <c r="E96"/>
  <c r="F96"/>
  <c r="R97"/>
  <c r="E82"/>
  <c r="D82"/>
  <c r="F82"/>
  <c r="C82"/>
  <c r="M36"/>
  <c r="R12"/>
  <c r="M62"/>
  <c r="R32"/>
  <c r="M9"/>
  <c r="R73"/>
  <c r="M7"/>
  <c r="M50"/>
  <c r="M39"/>
  <c r="E89"/>
  <c r="C89"/>
  <c r="D89"/>
  <c r="F89"/>
  <c r="D63"/>
  <c r="F63"/>
  <c r="E63"/>
  <c r="C63"/>
  <c r="M20"/>
  <c r="C49"/>
  <c r="E49"/>
  <c r="D49"/>
  <c r="F49"/>
  <c r="M24"/>
  <c r="M28"/>
  <c r="R68"/>
  <c r="M26"/>
  <c r="C58"/>
  <c r="D58"/>
  <c r="F58"/>
  <c r="E58"/>
  <c r="M34"/>
  <c r="R40"/>
  <c r="E6"/>
  <c r="E99" s="1"/>
  <c r="F6"/>
  <c r="D6"/>
  <c r="C6"/>
  <c r="R20"/>
  <c r="M63"/>
  <c r="R98"/>
  <c r="R34"/>
  <c r="M4"/>
  <c r="M5"/>
  <c r="F16"/>
  <c r="D16"/>
  <c r="E16"/>
  <c r="C16"/>
  <c r="R46"/>
  <c r="M69"/>
  <c r="E7"/>
  <c r="C7"/>
  <c r="D7"/>
  <c r="F7"/>
  <c r="R35"/>
  <c r="R54"/>
  <c r="R9"/>
  <c r="M72"/>
  <c r="M74"/>
  <c r="M9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AY82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9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C1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<sst xmlns="http://schemas.openxmlformats.org/spreadsheetml/2006/main" count="8853" uniqueCount="561">
  <si>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</si>
  <si>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</si>
  <si>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</si>
  <si>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</si>
  <si>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</si>
  <si>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</si>
  <si>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</si>
  <si>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</si>
  <si>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</si>
  <si>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</si>
  <si>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</si>
  <si>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</si>
  <si>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</si>
  <si>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</si>
  <si>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</si>
  <si>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</si>
  <si>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</si>
  <si>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</si>
  <si>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</si>
  <si>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</si>
  <si>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</si>
  <si>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</si>
  <si>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</si>
  <si>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</si>
  <si>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</si>
  <si>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</si>
  <si>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</si>
  <si>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</si>
  <si>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</si>
  <si>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</si>
  <si>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</si>
  <si>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</si>
  <si>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</si>
  <si>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</si>
  <si>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</si>
  <si>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</si>
  <si>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</si>
  <si>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</si>
  <si>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</si>
  <si>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</si>
  <si>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</si>
  <si>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</si>
  <si>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</si>
  <si>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</si>
  <si>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</si>
  <si>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</si>
  <si>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</si>
  <si>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</si>
  <si>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</si>
  <si>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</si>
  <si>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</si>
  <si>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</si>
  <si>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</si>
  <si>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</si>
  <si>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</si>
  <si>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</si>
  <si>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</si>
  <si>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</si>
  <si>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</si>
  <si>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</si>
  <si>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</si>
  <si>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</si>
  <si>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</si>
  <si>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</si>
  <si>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</si>
  <si>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</si>
  <si>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</si>
  <si>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</si>
  <si>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</si>
  <si>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</si>
  <si>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</si>
  <si>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</si>
  <si>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</si>
  <si>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</si>
  <si>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</si>
  <si>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</si>
  <si>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</si>
  <si>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</si>
  <si>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</si>
  <si>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</si>
  <si>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</si>
  <si>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</si>
  <si>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</si>
  <si>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</si>
  <si>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</si>
  <si>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</si>
  <si>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</si>
  <si>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</si>
  <si>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</si>
  <si>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</si>
  <si>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</si>
  <si>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</si>
  <si>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</si>
  <si>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</si>
  <si>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</si>
  <si>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</si>
  <si>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</si>
  <si>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</si>
  <si>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</si>
  <si>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</si>
  <si>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</si>
  <si>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</si>
  <si>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</si>
  <si>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</si>
  <si>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</si>
  <si>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</si>
  <si>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</si>
  <si>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</si>
  <si>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</si>
  <si>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</si>
  <si>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</si>
  <si>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</si>
  <si>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</si>
  <si>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</si>
  <si>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</si>
  <si>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</si>
  <si>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</si>
  <si>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</si>
  <si>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</si>
  <si>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</si>
  <si>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</si>
  <si>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</si>
  <si>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</si>
  <si>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</si>
  <si>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</si>
  <si>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</si>
  <si>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</si>
  <si>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</si>
  <si>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</si>
  <si>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</si>
  <si>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</si>
  <si>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</si>
  <si>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</si>
  <si>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</si>
  <si>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</si>
  <si>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</si>
  <si>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</si>
  <si>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</si>
  <si>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</si>
  <si>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</si>
  <si>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</si>
  <si>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</si>
  <si>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</si>
  <si>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</si>
  <si>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</si>
  <si>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</si>
  <si>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</si>
  <si>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</si>
  <si>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</si>
  <si>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</si>
  <si>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</si>
  <si>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</si>
  <si>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</si>
  <si>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</si>
  <si>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</si>
  <si>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</si>
  <si>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</si>
  <si>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</si>
  <si>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</si>
  <si>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</si>
  <si>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</si>
  <si>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</si>
  <si>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</si>
  <si>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</si>
  <si>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</si>
  <si>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</si>
  <si>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</si>
  <si>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</si>
  <si>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</si>
  <si>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</si>
  <si>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</si>
  <si>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</si>
  <si>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</si>
  <si>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</si>
  <si>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</si>
  <si>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</si>
  <si>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</si>
  <si>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</si>
  <si>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</si>
  <si>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</si>
  <si>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</si>
  <si>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</si>
  <si>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</si>
  <si>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</si>
  <si>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</si>
  <si>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</si>
  <si>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</si>
  <si>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</si>
  <si>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</si>
  <si>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</si>
  <si>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</si>
  <si>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</si>
  <si>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</si>
  <si>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</si>
  <si>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</si>
  <si>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</si>
  <si>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</si>
  <si>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</si>
  <si>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</si>
  <si>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</si>
  <si>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</si>
  <si>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</si>
  <si>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</si>
  <si>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</si>
  <si>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</si>
  <si>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</si>
  <si>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</si>
  <si>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</si>
  <si>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</si>
  <si>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</si>
  <si>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</si>
  <si>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</si>
  <si>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</si>
  <si>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</si>
  <si>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</si>
  <si>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</si>
  <si>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</si>
  <si>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</si>
  <si>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</si>
  <si>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</si>
  <si>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</si>
  <si>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</si>
  <si>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</si>
  <si>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</si>
  <si>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</si>
  <si>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</si>
  <si>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</si>
  <si>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</si>
  <si>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</si>
  <si>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</si>
  <si>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</si>
  <si>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</si>
  <si>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</si>
  <si>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</si>
  <si>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</si>
  <si>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</si>
  <si>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</si>
  <si>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</si>
  <si>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</si>
  <si>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</si>
  <si>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</si>
  <si>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</si>
  <si>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</si>
  <si>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</si>
  <si>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</si>
  <si>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</si>
  <si>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</si>
  <si>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</si>
  <si>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</si>
  <si>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</si>
  <si>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</si>
  <si>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</si>
  <si>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</si>
  <si>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</si>
  <si>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</si>
  <si>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</si>
  <si>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</si>
  <si>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</si>
  <si>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</si>
  <si>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</si>
  <si>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</si>
  <si>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</si>
  <si>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</si>
  <si>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</si>
  <si>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</si>
  <si>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</si>
  <si>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</si>
  <si>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</si>
  <si>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</si>
  <si>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</si>
  <si>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</si>
  <si>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</si>
  <si>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</si>
  <si>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</si>
  <si>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</si>
  <si>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</si>
  <si>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</si>
  <si>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</si>
  <si>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</si>
  <si>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</si>
  <si>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</si>
  <si>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</si>
  <si>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</si>
  <si>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</si>
  <si>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</si>
  <si>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</si>
  <si>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</si>
  <si>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</si>
  <si>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</si>
  <si>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</si>
  <si>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</si>
  <si>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</si>
  <si>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</si>
  <si>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</si>
  <si>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</si>
  <si>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</si>
  <si>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</si>
  <si>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</si>
  <si>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</si>
  <si>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</si>
  <si>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</si>
  <si>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</si>
  <si>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</si>
  <si>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</si>
  <si>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</si>
  <si>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</si>
  <si>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</si>
  <si>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</si>
  <si>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</si>
  <si>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</si>
  <si>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</si>
  <si>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</si>
  <si>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</si>
  <si>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</si>
  <si>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</si>
  <si>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</si>
  <si>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</si>
  <si>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</si>
  <si>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</si>
  <si>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</si>
  <si>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</si>
  <si>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</si>
  <si>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</si>
  <si>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</si>
  <si>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</si>
  <si>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</si>
  <si>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</si>
  <si>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</si>
  <si>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</si>
  <si>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</si>
  <si>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</si>
  <si>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</si>
  <si>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</si>
  <si>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</si>
  <si>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</si>
  <si>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</si>
  <si>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</si>
  <si>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</si>
  <si>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</si>
  <si>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</si>
  <si>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</si>
  <si>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</si>
  <si>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</si>
  <si>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</si>
  <si>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</si>
  <si>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</si>
  <si>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</si>
  <si>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</si>
  <si>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</si>
  <si>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</si>
  <si>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</si>
  <si>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</si>
  <si>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</si>
  <si>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</si>
  <si>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</si>
  <si>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</si>
  <si>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</si>
  <si>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</si>
  <si>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</si>
  <si>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</si>
  <si>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</si>
  <si>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</si>
  <si>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</si>
  <si>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</si>
  <si>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</si>
  <si>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</si>
  <si>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</si>
  <si>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</si>
  <si>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</si>
  <si>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</si>
  <si>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</si>
  <si>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</si>
  <si>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</si>
  <si>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</si>
  <si>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</si>
  <si>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</si>
  <si>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</si>
  <si>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</si>
  <si>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</si>
  <si>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</si>
  <si>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</si>
  <si>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</si>
  <si>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</si>
  <si>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</si>
  <si>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</si>
  <si>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</si>
  <si>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</si>
  <si>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</si>
  <si>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</si>
  <si>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</si>
  <si>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</si>
  <si>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</si>
  <si>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</si>
  <si>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</si>
  <si>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</si>
  <si>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</si>
  <si>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</si>
  <si>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</si>
  <si>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</si>
  <si>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</si>
  <si>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</si>
  <si>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</si>
  <si>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</si>
  <si>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</si>
  <si>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</si>
  <si>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</si>
  <si>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</si>
  <si>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</si>
  <si>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</si>
  <si>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</si>
  <si>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</si>
  <si>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</si>
  <si>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</si>
  <si>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</si>
  <si>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</si>
  <si>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</si>
  <si>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</si>
  <si>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</si>
  <si>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</si>
  <si>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</si>
  <si>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</si>
  <si>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</si>
  <si>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</si>
  <si>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</si>
  <si>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</si>
  <si>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</si>
  <si>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</si>
  <si>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</si>
  <si>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</si>
  <si>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</si>
  <si>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</si>
  <si>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</si>
  <si>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</si>
  <si>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</si>
  <si>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</si>
  <si>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</si>
  <si>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</si>
  <si>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</si>
  <si>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</si>
  <si>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</si>
  <si>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</si>
  <si>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</si>
  <si>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</si>
  <si>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</si>
  <si>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</si>
  <si>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</si>
  <si>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</si>
  <si>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</si>
  <si>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</si>
  <si>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</si>
  <si>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</si>
  <si>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</si>
  <si>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</si>
  <si>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</si>
  <si>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</si>
  <si>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</si>
  <si>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</si>
  <si>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</si>
  <si>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</si>
  <si>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</si>
  <si>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</si>
  <si>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</si>
  <si>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</si>
  <si>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</si>
  <si>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</si>
  <si>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</si>
  <si>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</si>
  <si>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</si>
  <si>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</si>
  <si>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</si>
  <si>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</si>
  <si>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</si>
  <si>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</si>
  <si>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</si>
  <si>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</si>
  <si>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</si>
  <si>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</si>
  <si>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</si>
  <si>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</si>
  <si>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</si>
  <si>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</si>
  <si>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</si>
  <si>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</si>
  <si>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</si>
  <si>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</si>
  <si>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</si>
  <si>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</si>
  <si>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</si>
  <si>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</si>
  <si>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</si>
  <si>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</si>
  <si>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</si>
  <si>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</si>
  <si>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</si>
  <si>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</si>
  <si>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</si>
  <si>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</si>
  <si>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</si>
  <si>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</si>
  <si>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</si>
  <si>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</si>
  <si>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</si>
  <si>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</si>
  <si>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</si>
  <si>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</si>
  <si>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</si>
  <si>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</si>
  <si>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</si>
  <si>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</si>
  <si>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</si>
  <si>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</si>
  <si>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</si>
  <si>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</si>
  <si>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</si>
  <si>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</si>
  <si>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</si>
  <si>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</si>
  <si>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</si>
  <si>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</si>
  <si>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</si>
  <si>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</si>
  <si>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</si>
  <si>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</si>
  <si>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</si>
  <si>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</si>
  <si>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</si>
  <si>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</si>
  <si>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62IS2023/11/13</t>
  </si>
  <si>
    <t>East_Delhi_Waste_Processing_Company_Limited_(EDWPCL)</t>
  </si>
  <si>
    <t>AEML</t>
  </si>
  <si>
    <t>WR/2023/18560/A</t>
  </si>
  <si>
    <t>RUVNL</t>
  </si>
  <si>
    <t>NR/2023/17064/A</t>
  </si>
  <si>
    <t>GOA_Beneficiary</t>
  </si>
  <si>
    <t>WR/2023/20256/A/995</t>
  </si>
  <si>
    <t>WR/2023/20254/A/988</t>
  </si>
  <si>
    <t>WR/2023/18560/A/II</t>
  </si>
  <si>
    <t>CHANJUII</t>
  </si>
  <si>
    <t>NR/2023/17997/C</t>
  </si>
  <si>
    <t>ITCWIND</t>
  </si>
  <si>
    <t>NR/2023/17901/A/985</t>
  </si>
  <si>
    <t>SOLAPUR_SOLAR</t>
  </si>
  <si>
    <t>NR/2023/17998/C</t>
  </si>
  <si>
    <t>HP</t>
  </si>
  <si>
    <t>NR/2023/16187/A</t>
  </si>
  <si>
    <t>RSRPL_BKN</t>
  </si>
  <si>
    <t>NR/2023/17999/C</t>
  </si>
  <si>
    <t>BSHP</t>
  </si>
  <si>
    <t>NR/2023/17905/A/932</t>
  </si>
  <si>
    <t>NR/01112023/30112023/HP-09</t>
  </si>
  <si>
    <t>NR/01112023/30112023/HP-10</t>
  </si>
  <si>
    <t>RKM_POWER</t>
  </si>
  <si>
    <t>NR/03112023/30112023/IEX-231101-05680</t>
  </si>
  <si>
    <t>MBMP</t>
  </si>
  <si>
    <t xml:space="preserve">NR/03112023/30112023/HPX-TAMDLY-011123-05147 </t>
  </si>
  <si>
    <t>SBSRPC11PL_BKN</t>
  </si>
  <si>
    <t>NR/01102023/02012046/L_NR_2021_17</t>
  </si>
  <si>
    <t>ACBIL</t>
  </si>
  <si>
    <t>NR/02112023/15112023/D20231102NR21539</t>
  </si>
  <si>
    <t>KSEB</t>
  </si>
  <si>
    <t>SR/01112023/30112023/KSEB_BYPL-NOV23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</si>
</sst>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0">
        <v>45243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279</v>
      </c>
    </row>
    <row r="9" spans="1:3">
      <c r="A9" s="46" t="s">
        <v>450</v>
      </c>
      <c r="B9" s="200">
        <v>45243.980914351851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45243</v>
      </c>
      <c r="B1" s="211" t="s">
        <v>437</v>
      </c>
      <c r="C1" s="207"/>
      <c r="D1" s="209" t="s">
        <v>293</v>
      </c>
      <c r="E1" s="209"/>
      <c r="F1" s="209"/>
      <c r="G1" s="209"/>
      <c r="H1" s="210"/>
      <c r="I1" s="212" t="s">
        <v>438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24.3</v>
      </c>
      <c r="C3" s="197">
        <v>24.3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10.13796</v>
      </c>
      <c r="J3" s="21">
        <f>C3*E3/100</f>
        <v>5.6691899999999995</v>
      </c>
      <c r="K3" s="21">
        <f>C3*F3/100</f>
        <v>7.3118699999999999</v>
      </c>
      <c r="L3" s="21">
        <f>C3*G3/100</f>
        <v>1.1809800000000001</v>
      </c>
      <c r="M3" s="157">
        <f>SUM(I3:L3)</f>
        <v>24.3</v>
      </c>
      <c r="N3" s="22"/>
      <c r="P3" s="37">
        <f t="shared" ref="P3:P34" si="1">I3</f>
        <v>10.13796</v>
      </c>
      <c r="Q3" s="37">
        <f t="shared" ref="Q3:Q34" si="2">J3</f>
        <v>5.6691899999999995</v>
      </c>
      <c r="R3" s="37">
        <f t="shared" ref="R3:R34" si="3">K3</f>
        <v>7.3118699999999999</v>
      </c>
      <c r="S3" s="37">
        <f t="shared" ref="S3:S34" si="4">L3</f>
        <v>1.1809800000000001</v>
      </c>
      <c r="T3" s="37">
        <f>SUM(P3:S3)</f>
        <v>24.3</v>
      </c>
    </row>
    <row r="4" spans="1:20">
      <c r="A4" s="8" t="s">
        <v>46</v>
      </c>
      <c r="B4" s="197">
        <v>24.3</v>
      </c>
      <c r="C4" s="197">
        <v>24.3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10.13796</v>
      </c>
      <c r="J4" s="21">
        <f t="shared" ref="J4:J67" si="6">C4*E4/100</f>
        <v>5.6691899999999995</v>
      </c>
      <c r="K4" s="21">
        <f t="shared" ref="K4:K67" si="7">C4*F4/100</f>
        <v>7.3118699999999999</v>
      </c>
      <c r="L4" s="21">
        <f t="shared" ref="L4:L67" si="8">C4*G4/100</f>
        <v>1.1809800000000001</v>
      </c>
      <c r="M4" s="158">
        <f t="shared" ref="M4:M67" si="9">SUM(I4:L4)</f>
        <v>24.3</v>
      </c>
      <c r="N4" s="22"/>
      <c r="P4" s="37">
        <f t="shared" si="1"/>
        <v>10.13796</v>
      </c>
      <c r="Q4" s="37">
        <f t="shared" si="2"/>
        <v>5.6691899999999995</v>
      </c>
      <c r="R4" s="37">
        <f t="shared" si="3"/>
        <v>7.3118699999999999</v>
      </c>
      <c r="S4" s="37">
        <f t="shared" si="4"/>
        <v>1.1809800000000001</v>
      </c>
      <c r="T4" s="37">
        <f t="shared" ref="T4:T67" si="10">SUM(P4:S4)</f>
        <v>24.3</v>
      </c>
    </row>
    <row r="5" spans="1:20">
      <c r="A5" s="8" t="s">
        <v>47</v>
      </c>
      <c r="B5" s="197">
        <v>24.3</v>
      </c>
      <c r="C5" s="197">
        <v>24.3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10.13796</v>
      </c>
      <c r="J5" s="21">
        <f t="shared" si="6"/>
        <v>5.6691899999999995</v>
      </c>
      <c r="K5" s="21">
        <f t="shared" si="7"/>
        <v>7.3118699999999999</v>
      </c>
      <c r="L5" s="21">
        <f t="shared" si="8"/>
        <v>1.1809800000000001</v>
      </c>
      <c r="M5" s="158">
        <f t="shared" si="9"/>
        <v>24.3</v>
      </c>
      <c r="N5" s="22"/>
      <c r="P5" s="37">
        <f t="shared" si="1"/>
        <v>10.13796</v>
      </c>
      <c r="Q5" s="37">
        <f t="shared" si="2"/>
        <v>5.6691899999999995</v>
      </c>
      <c r="R5" s="37">
        <f t="shared" si="3"/>
        <v>7.3118699999999999</v>
      </c>
      <c r="S5" s="37">
        <f t="shared" si="4"/>
        <v>1.1809800000000001</v>
      </c>
      <c r="T5" s="37">
        <f t="shared" si="10"/>
        <v>24.3</v>
      </c>
    </row>
    <row r="6" spans="1:20">
      <c r="A6" s="8" t="s">
        <v>48</v>
      </c>
      <c r="B6" s="197">
        <v>24.3</v>
      </c>
      <c r="C6" s="197">
        <v>24.3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10.13796</v>
      </c>
      <c r="J6" s="21">
        <f t="shared" si="6"/>
        <v>5.6691899999999995</v>
      </c>
      <c r="K6" s="21">
        <f t="shared" si="7"/>
        <v>7.3118699999999999</v>
      </c>
      <c r="L6" s="21">
        <f t="shared" si="8"/>
        <v>1.1809800000000001</v>
      </c>
      <c r="M6" s="158">
        <f t="shared" si="9"/>
        <v>24.3</v>
      </c>
      <c r="N6" s="22"/>
      <c r="P6" s="37">
        <f t="shared" si="1"/>
        <v>10.13796</v>
      </c>
      <c r="Q6" s="37">
        <f t="shared" si="2"/>
        <v>5.6691899999999995</v>
      </c>
      <c r="R6" s="37">
        <f t="shared" si="3"/>
        <v>7.3118699999999999</v>
      </c>
      <c r="S6" s="37">
        <f t="shared" si="4"/>
        <v>1.1809800000000001</v>
      </c>
      <c r="T6" s="37">
        <f t="shared" si="10"/>
        <v>24.3</v>
      </c>
    </row>
    <row r="7" spans="1:20">
      <c r="A7" s="8" t="s">
        <v>49</v>
      </c>
      <c r="B7" s="197">
        <v>24.3</v>
      </c>
      <c r="C7" s="197">
        <v>24.3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10.13796</v>
      </c>
      <c r="J7" s="21">
        <f t="shared" si="6"/>
        <v>5.6691899999999995</v>
      </c>
      <c r="K7" s="21">
        <f t="shared" si="7"/>
        <v>7.3118699999999999</v>
      </c>
      <c r="L7" s="21">
        <f t="shared" si="8"/>
        <v>1.1809800000000001</v>
      </c>
      <c r="M7" s="158">
        <f t="shared" si="9"/>
        <v>24.3</v>
      </c>
      <c r="N7" s="22"/>
      <c r="P7" s="37">
        <f t="shared" si="1"/>
        <v>10.13796</v>
      </c>
      <c r="Q7" s="37">
        <f t="shared" si="2"/>
        <v>5.6691899999999995</v>
      </c>
      <c r="R7" s="37">
        <f t="shared" si="3"/>
        <v>7.3118699999999999</v>
      </c>
      <c r="S7" s="37">
        <f t="shared" si="4"/>
        <v>1.1809800000000001</v>
      </c>
      <c r="T7" s="37">
        <f t="shared" si="10"/>
        <v>24.3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8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25.5</v>
      </c>
      <c r="C9" s="197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8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97">
        <v>25.5</v>
      </c>
      <c r="C10" s="197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58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197">
        <v>25.5</v>
      </c>
      <c r="C11" s="197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8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197">
        <v>25.5</v>
      </c>
      <c r="C12" s="197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8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197">
        <v>25.5</v>
      </c>
      <c r="C13" s="197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8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197">
        <v>25.5</v>
      </c>
      <c r="C14" s="197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8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197">
        <v>25.5</v>
      </c>
      <c r="C15" s="197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8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197">
        <v>25.5</v>
      </c>
      <c r="C16" s="197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8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197">
        <v>25.5</v>
      </c>
      <c r="C17" s="197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8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197">
        <v>25.5</v>
      </c>
      <c r="C18" s="197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8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197">
        <v>25.5</v>
      </c>
      <c r="C19" s="197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8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197">
        <v>25.5</v>
      </c>
      <c r="C20" s="197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58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197">
        <v>25.5</v>
      </c>
      <c r="C21" s="197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8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197">
        <v>25.5</v>
      </c>
      <c r="C22" s="197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58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197">
        <v>25.5</v>
      </c>
      <c r="C23" s="197">
        <v>25.5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10.638599999999999</v>
      </c>
      <c r="J23" s="21">
        <f t="shared" si="6"/>
        <v>5.9491499999999995</v>
      </c>
      <c r="K23" s="21">
        <f t="shared" si="7"/>
        <v>7.6729499999999993</v>
      </c>
      <c r="L23" s="21">
        <f t="shared" si="8"/>
        <v>1.2393000000000001</v>
      </c>
      <c r="M23" s="158">
        <f t="shared" si="9"/>
        <v>25.5</v>
      </c>
      <c r="N23" s="22"/>
      <c r="P23" s="37">
        <f t="shared" si="1"/>
        <v>10.638599999999999</v>
      </c>
      <c r="Q23" s="37">
        <f t="shared" si="2"/>
        <v>5.9491499999999995</v>
      </c>
      <c r="R23" s="37">
        <f t="shared" si="3"/>
        <v>7.6729499999999993</v>
      </c>
      <c r="S23" s="37">
        <f t="shared" si="4"/>
        <v>1.2393000000000001</v>
      </c>
      <c r="T23" s="37">
        <f t="shared" si="10"/>
        <v>25.5</v>
      </c>
    </row>
    <row r="24" spans="1:20">
      <c r="A24" s="8" t="s">
        <v>66</v>
      </c>
      <c r="B24" s="197">
        <v>25.5</v>
      </c>
      <c r="C24" s="197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58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197">
        <v>25.5</v>
      </c>
      <c r="C25" s="197">
        <v>25.5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10.638599999999999</v>
      </c>
      <c r="J25" s="21">
        <f t="shared" si="6"/>
        <v>5.9491499999999995</v>
      </c>
      <c r="K25" s="21">
        <f t="shared" si="7"/>
        <v>7.6729499999999993</v>
      </c>
      <c r="L25" s="21">
        <f t="shared" si="8"/>
        <v>1.2393000000000001</v>
      </c>
      <c r="M25" s="158">
        <f t="shared" si="9"/>
        <v>25.5</v>
      </c>
      <c r="N25" s="22"/>
      <c r="P25" s="37">
        <f t="shared" si="1"/>
        <v>10.638599999999999</v>
      </c>
      <c r="Q25" s="37">
        <f t="shared" si="2"/>
        <v>5.9491499999999995</v>
      </c>
      <c r="R25" s="37">
        <f t="shared" si="3"/>
        <v>7.6729499999999993</v>
      </c>
      <c r="S25" s="37">
        <f t="shared" si="4"/>
        <v>1.2393000000000001</v>
      </c>
      <c r="T25" s="37">
        <f t="shared" si="10"/>
        <v>25.5</v>
      </c>
    </row>
    <row r="26" spans="1:20">
      <c r="A26" s="8" t="s">
        <v>68</v>
      </c>
      <c r="B26" s="197">
        <v>25.5</v>
      </c>
      <c r="C26" s="197">
        <v>25.5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10.638599999999999</v>
      </c>
      <c r="J26" s="21">
        <f t="shared" si="6"/>
        <v>5.9491499999999995</v>
      </c>
      <c r="K26" s="21">
        <f t="shared" si="7"/>
        <v>7.6729499999999993</v>
      </c>
      <c r="L26" s="21">
        <f t="shared" si="8"/>
        <v>1.2393000000000001</v>
      </c>
      <c r="M26" s="158">
        <f t="shared" si="9"/>
        <v>25.5</v>
      </c>
      <c r="N26" s="22"/>
      <c r="P26" s="37">
        <f t="shared" si="1"/>
        <v>10.638599999999999</v>
      </c>
      <c r="Q26" s="37">
        <f t="shared" si="2"/>
        <v>5.9491499999999995</v>
      </c>
      <c r="R26" s="37">
        <f t="shared" si="3"/>
        <v>7.6729499999999993</v>
      </c>
      <c r="S26" s="37">
        <f t="shared" si="4"/>
        <v>1.2393000000000001</v>
      </c>
      <c r="T26" s="37">
        <f t="shared" si="10"/>
        <v>25.5</v>
      </c>
    </row>
    <row r="27" spans="1:20">
      <c r="A27" s="8" t="s">
        <v>69</v>
      </c>
      <c r="B27" s="197">
        <v>25.5</v>
      </c>
      <c r="C27" s="197">
        <v>25.5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10.638599999999999</v>
      </c>
      <c r="J27" s="21">
        <f t="shared" si="6"/>
        <v>5.9491499999999995</v>
      </c>
      <c r="K27" s="21">
        <f t="shared" si="7"/>
        <v>7.6729499999999993</v>
      </c>
      <c r="L27" s="21">
        <f t="shared" si="8"/>
        <v>1.2393000000000001</v>
      </c>
      <c r="M27" s="158">
        <f t="shared" si="9"/>
        <v>25.5</v>
      </c>
      <c r="N27" s="22"/>
      <c r="P27" s="37">
        <f t="shared" si="1"/>
        <v>10.638599999999999</v>
      </c>
      <c r="Q27" s="37">
        <f t="shared" si="2"/>
        <v>5.9491499999999995</v>
      </c>
      <c r="R27" s="37">
        <f t="shared" si="3"/>
        <v>7.6729499999999993</v>
      </c>
      <c r="S27" s="37">
        <f t="shared" si="4"/>
        <v>1.2393000000000001</v>
      </c>
      <c r="T27" s="37">
        <f t="shared" si="10"/>
        <v>25.5</v>
      </c>
    </row>
    <row r="28" spans="1:20">
      <c r="A28" s="8" t="s">
        <v>70</v>
      </c>
      <c r="B28" s="197">
        <v>25.5</v>
      </c>
      <c r="C28" s="197">
        <v>25.5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10.638599999999999</v>
      </c>
      <c r="J28" s="21">
        <f t="shared" si="6"/>
        <v>5.9491499999999995</v>
      </c>
      <c r="K28" s="21">
        <f t="shared" si="7"/>
        <v>7.6729499999999993</v>
      </c>
      <c r="L28" s="21">
        <f t="shared" si="8"/>
        <v>1.2393000000000001</v>
      </c>
      <c r="M28" s="158">
        <f t="shared" si="9"/>
        <v>25.5</v>
      </c>
      <c r="N28" s="22"/>
      <c r="P28" s="37">
        <f t="shared" si="1"/>
        <v>10.638599999999999</v>
      </c>
      <c r="Q28" s="37">
        <f t="shared" si="2"/>
        <v>5.9491499999999995</v>
      </c>
      <c r="R28" s="37">
        <f t="shared" si="3"/>
        <v>7.6729499999999993</v>
      </c>
      <c r="S28" s="37">
        <f t="shared" si="4"/>
        <v>1.2393000000000001</v>
      </c>
      <c r="T28" s="37">
        <f t="shared" si="10"/>
        <v>25.5</v>
      </c>
    </row>
    <row r="29" spans="1:20">
      <c r="A29" s="8" t="s">
        <v>71</v>
      </c>
      <c r="B29" s="197">
        <v>25.5</v>
      </c>
      <c r="C29" s="197">
        <v>25.5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10.638599999999999</v>
      </c>
      <c r="J29" s="21">
        <f t="shared" si="6"/>
        <v>5.9491499999999995</v>
      </c>
      <c r="K29" s="21">
        <f t="shared" si="7"/>
        <v>7.6729499999999993</v>
      </c>
      <c r="L29" s="21">
        <f t="shared" si="8"/>
        <v>1.2393000000000001</v>
      </c>
      <c r="M29" s="158">
        <f t="shared" si="9"/>
        <v>25.5</v>
      </c>
      <c r="N29" s="22"/>
      <c r="P29" s="37">
        <f t="shared" si="1"/>
        <v>10.638599999999999</v>
      </c>
      <c r="Q29" s="37">
        <f t="shared" si="2"/>
        <v>5.9491499999999995</v>
      </c>
      <c r="R29" s="37">
        <f t="shared" si="3"/>
        <v>7.6729499999999993</v>
      </c>
      <c r="S29" s="37">
        <f t="shared" si="4"/>
        <v>1.2393000000000001</v>
      </c>
      <c r="T29" s="37">
        <f t="shared" si="10"/>
        <v>25.5</v>
      </c>
    </row>
    <row r="30" spans="1:20">
      <c r="A30" s="8" t="s">
        <v>72</v>
      </c>
      <c r="B30" s="197">
        <v>25.5</v>
      </c>
      <c r="C30" s="197">
        <v>25.5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10.638599999999999</v>
      </c>
      <c r="J30" s="21">
        <f t="shared" si="6"/>
        <v>5.9491499999999995</v>
      </c>
      <c r="K30" s="21">
        <f t="shared" si="7"/>
        <v>7.6729499999999993</v>
      </c>
      <c r="L30" s="21">
        <f t="shared" si="8"/>
        <v>1.2393000000000001</v>
      </c>
      <c r="M30" s="158">
        <f t="shared" si="9"/>
        <v>25.5</v>
      </c>
      <c r="N30" s="22"/>
      <c r="P30" s="37">
        <f t="shared" si="1"/>
        <v>10.638599999999999</v>
      </c>
      <c r="Q30" s="37">
        <f t="shared" si="2"/>
        <v>5.9491499999999995</v>
      </c>
      <c r="R30" s="37">
        <f t="shared" si="3"/>
        <v>7.6729499999999993</v>
      </c>
      <c r="S30" s="37">
        <f t="shared" si="4"/>
        <v>1.2393000000000001</v>
      </c>
      <c r="T30" s="37">
        <f t="shared" si="10"/>
        <v>25.5</v>
      </c>
    </row>
    <row r="31" spans="1:20">
      <c r="A31" s="8" t="s">
        <v>73</v>
      </c>
      <c r="B31" s="197">
        <v>25.5</v>
      </c>
      <c r="C31" s="197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8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197">
        <v>25.5</v>
      </c>
      <c r="C32" s="197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8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197">
        <v>25.5</v>
      </c>
      <c r="C33" s="197">
        <v>25.5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10.638599999999999</v>
      </c>
      <c r="J33" s="21">
        <f t="shared" si="6"/>
        <v>5.9491499999999995</v>
      </c>
      <c r="K33" s="21">
        <f t="shared" si="7"/>
        <v>7.6729499999999993</v>
      </c>
      <c r="L33" s="21">
        <f t="shared" si="8"/>
        <v>1.2393000000000001</v>
      </c>
      <c r="M33" s="158">
        <f t="shared" si="9"/>
        <v>25.5</v>
      </c>
      <c r="N33" s="22"/>
      <c r="P33" s="37">
        <f t="shared" si="1"/>
        <v>10.638599999999999</v>
      </c>
      <c r="Q33" s="37">
        <f t="shared" si="2"/>
        <v>5.9491499999999995</v>
      </c>
      <c r="R33" s="37">
        <f t="shared" si="3"/>
        <v>7.6729499999999993</v>
      </c>
      <c r="S33" s="37">
        <f t="shared" si="4"/>
        <v>1.2393000000000001</v>
      </c>
      <c r="T33" s="37">
        <f t="shared" si="10"/>
        <v>25.5</v>
      </c>
    </row>
    <row r="34" spans="1:20">
      <c r="A34" s="8" t="s">
        <v>76</v>
      </c>
      <c r="B34" s="197">
        <v>25.5</v>
      </c>
      <c r="C34" s="197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8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197">
        <v>25.5</v>
      </c>
      <c r="C35" s="197">
        <v>25.5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10.638599999999999</v>
      </c>
      <c r="J35" s="21">
        <f t="shared" si="6"/>
        <v>5.9491499999999995</v>
      </c>
      <c r="K35" s="21">
        <f t="shared" si="7"/>
        <v>7.6729499999999993</v>
      </c>
      <c r="L35" s="21">
        <f t="shared" si="8"/>
        <v>1.2393000000000001</v>
      </c>
      <c r="M35" s="158">
        <f t="shared" si="9"/>
        <v>25.5</v>
      </c>
      <c r="N35" s="22"/>
      <c r="P35" s="37">
        <f t="shared" ref="P35:P66" si="12">I35</f>
        <v>10.638599999999999</v>
      </c>
      <c r="Q35" s="37">
        <f t="shared" ref="Q35:Q66" si="13">J35</f>
        <v>5.9491499999999995</v>
      </c>
      <c r="R35" s="37">
        <f t="shared" ref="R35:R66" si="14">K35</f>
        <v>7.6729499999999993</v>
      </c>
      <c r="S35" s="37">
        <f t="shared" ref="S35:S66" si="15">L35</f>
        <v>1.2393000000000001</v>
      </c>
      <c r="T35" s="37">
        <f t="shared" si="10"/>
        <v>25.5</v>
      </c>
    </row>
    <row r="36" spans="1:20">
      <c r="A36" s="8" t="s">
        <v>78</v>
      </c>
      <c r="B36" s="197">
        <v>25.5</v>
      </c>
      <c r="C36" s="197">
        <v>25.5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10.638599999999999</v>
      </c>
      <c r="J36" s="21">
        <f t="shared" si="6"/>
        <v>5.9491499999999995</v>
      </c>
      <c r="K36" s="21">
        <f t="shared" si="7"/>
        <v>7.6729499999999993</v>
      </c>
      <c r="L36" s="21">
        <f t="shared" si="8"/>
        <v>1.2393000000000001</v>
      </c>
      <c r="M36" s="158">
        <f t="shared" si="9"/>
        <v>25.5</v>
      </c>
      <c r="N36" s="22"/>
      <c r="P36" s="37">
        <f t="shared" si="12"/>
        <v>10.638599999999999</v>
      </c>
      <c r="Q36" s="37">
        <f t="shared" si="13"/>
        <v>5.9491499999999995</v>
      </c>
      <c r="R36" s="37">
        <f t="shared" si="14"/>
        <v>7.6729499999999993</v>
      </c>
      <c r="S36" s="37">
        <f t="shared" si="15"/>
        <v>1.2393000000000001</v>
      </c>
      <c r="T36" s="37">
        <f t="shared" si="10"/>
        <v>25.5</v>
      </c>
    </row>
    <row r="37" spans="1:20">
      <c r="A37" s="8" t="s">
        <v>79</v>
      </c>
      <c r="B37" s="197">
        <v>25.5</v>
      </c>
      <c r="C37" s="197">
        <v>25.5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10.638599999999999</v>
      </c>
      <c r="J37" s="21">
        <f t="shared" si="6"/>
        <v>5.9491499999999995</v>
      </c>
      <c r="K37" s="21">
        <f t="shared" si="7"/>
        <v>7.6729499999999993</v>
      </c>
      <c r="L37" s="21">
        <f t="shared" si="8"/>
        <v>1.2393000000000001</v>
      </c>
      <c r="M37" s="158">
        <f t="shared" si="9"/>
        <v>25.5</v>
      </c>
      <c r="N37" s="22"/>
      <c r="P37" s="37">
        <f t="shared" si="12"/>
        <v>10.638599999999999</v>
      </c>
      <c r="Q37" s="37">
        <f t="shared" si="13"/>
        <v>5.9491499999999995</v>
      </c>
      <c r="R37" s="37">
        <f t="shared" si="14"/>
        <v>7.6729499999999993</v>
      </c>
      <c r="S37" s="37">
        <f t="shared" si="15"/>
        <v>1.2393000000000001</v>
      </c>
      <c r="T37" s="37">
        <f t="shared" si="10"/>
        <v>25.5</v>
      </c>
    </row>
    <row r="38" spans="1:20">
      <c r="A38" s="8" t="s">
        <v>80</v>
      </c>
      <c r="B38" s="197">
        <v>25.5</v>
      </c>
      <c r="C38" s="197">
        <v>25.5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10.638599999999999</v>
      </c>
      <c r="J38" s="21">
        <f t="shared" si="6"/>
        <v>5.9491499999999995</v>
      </c>
      <c r="K38" s="21">
        <f t="shared" si="7"/>
        <v>7.6729499999999993</v>
      </c>
      <c r="L38" s="21">
        <f t="shared" si="8"/>
        <v>1.2393000000000001</v>
      </c>
      <c r="M38" s="158">
        <f t="shared" si="9"/>
        <v>25.5</v>
      </c>
      <c r="N38" s="22"/>
      <c r="P38" s="37">
        <f t="shared" si="12"/>
        <v>10.638599999999999</v>
      </c>
      <c r="Q38" s="37">
        <f t="shared" si="13"/>
        <v>5.9491499999999995</v>
      </c>
      <c r="R38" s="37">
        <f t="shared" si="14"/>
        <v>7.6729499999999993</v>
      </c>
      <c r="S38" s="37">
        <f t="shared" si="15"/>
        <v>1.2393000000000001</v>
      </c>
      <c r="T38" s="37">
        <f t="shared" si="10"/>
        <v>25.5</v>
      </c>
    </row>
    <row r="39" spans="1:20">
      <c r="A39" s="8" t="s">
        <v>81</v>
      </c>
      <c r="B39" s="197">
        <v>25.5</v>
      </c>
      <c r="C39" s="197">
        <v>25.5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10.638599999999999</v>
      </c>
      <c r="J39" s="21">
        <f t="shared" si="6"/>
        <v>5.9491499999999995</v>
      </c>
      <c r="K39" s="21">
        <f t="shared" si="7"/>
        <v>7.6729499999999993</v>
      </c>
      <c r="L39" s="21">
        <f t="shared" si="8"/>
        <v>1.2393000000000001</v>
      </c>
      <c r="M39" s="158">
        <f t="shared" si="9"/>
        <v>25.5</v>
      </c>
      <c r="N39" s="22"/>
      <c r="P39" s="37">
        <f t="shared" si="12"/>
        <v>10.638599999999999</v>
      </c>
      <c r="Q39" s="37">
        <f t="shared" si="13"/>
        <v>5.9491499999999995</v>
      </c>
      <c r="R39" s="37">
        <f t="shared" si="14"/>
        <v>7.6729499999999993</v>
      </c>
      <c r="S39" s="37">
        <f t="shared" si="15"/>
        <v>1.2393000000000001</v>
      </c>
      <c r="T39" s="37">
        <f t="shared" si="10"/>
        <v>25.5</v>
      </c>
    </row>
    <row r="40" spans="1:20">
      <c r="A40" s="8" t="s">
        <v>82</v>
      </c>
      <c r="B40" s="197">
        <v>25.5</v>
      </c>
      <c r="C40" s="197">
        <v>25.5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10.638599999999999</v>
      </c>
      <c r="J40" s="21">
        <f t="shared" si="6"/>
        <v>5.9491499999999995</v>
      </c>
      <c r="K40" s="21">
        <f t="shared" si="7"/>
        <v>7.6729499999999993</v>
      </c>
      <c r="L40" s="21">
        <f t="shared" si="8"/>
        <v>1.2393000000000001</v>
      </c>
      <c r="M40" s="158">
        <f t="shared" si="9"/>
        <v>25.5</v>
      </c>
      <c r="N40" s="22"/>
      <c r="P40" s="37">
        <f t="shared" si="12"/>
        <v>10.638599999999999</v>
      </c>
      <c r="Q40" s="37">
        <f t="shared" si="13"/>
        <v>5.9491499999999995</v>
      </c>
      <c r="R40" s="37">
        <f t="shared" si="14"/>
        <v>7.6729499999999993</v>
      </c>
      <c r="S40" s="37">
        <f t="shared" si="15"/>
        <v>1.2393000000000001</v>
      </c>
      <c r="T40" s="37">
        <f t="shared" si="10"/>
        <v>25.5</v>
      </c>
    </row>
    <row r="41" spans="1:20">
      <c r="A41" s="8" t="s">
        <v>83</v>
      </c>
      <c r="B41" s="197">
        <v>25.5</v>
      </c>
      <c r="C41" s="197">
        <v>25.5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10.638599999999999</v>
      </c>
      <c r="J41" s="21">
        <f t="shared" si="6"/>
        <v>5.9491499999999995</v>
      </c>
      <c r="K41" s="21">
        <f t="shared" si="7"/>
        <v>7.6729499999999993</v>
      </c>
      <c r="L41" s="21">
        <f t="shared" si="8"/>
        <v>1.2393000000000001</v>
      </c>
      <c r="M41" s="158">
        <f t="shared" si="9"/>
        <v>25.5</v>
      </c>
      <c r="N41" s="22"/>
      <c r="P41" s="37">
        <f t="shared" si="12"/>
        <v>10.638599999999999</v>
      </c>
      <c r="Q41" s="37">
        <f t="shared" si="13"/>
        <v>5.9491499999999995</v>
      </c>
      <c r="R41" s="37">
        <f t="shared" si="14"/>
        <v>7.6729499999999993</v>
      </c>
      <c r="S41" s="37">
        <f t="shared" si="15"/>
        <v>1.2393000000000001</v>
      </c>
      <c r="T41" s="37">
        <f t="shared" si="10"/>
        <v>25.5</v>
      </c>
    </row>
    <row r="42" spans="1:20">
      <c r="A42" s="8" t="s">
        <v>84</v>
      </c>
      <c r="B42" s="197">
        <v>25.5</v>
      </c>
      <c r="C42" s="197">
        <v>25.5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10.638599999999999</v>
      </c>
      <c r="J42" s="21">
        <f t="shared" si="6"/>
        <v>5.9491499999999995</v>
      </c>
      <c r="K42" s="21">
        <f t="shared" si="7"/>
        <v>7.6729499999999993</v>
      </c>
      <c r="L42" s="21">
        <f t="shared" si="8"/>
        <v>1.2393000000000001</v>
      </c>
      <c r="M42" s="158">
        <f t="shared" si="9"/>
        <v>25.5</v>
      </c>
      <c r="N42" s="22"/>
      <c r="P42" s="37">
        <f t="shared" si="12"/>
        <v>10.638599999999999</v>
      </c>
      <c r="Q42" s="37">
        <f t="shared" si="13"/>
        <v>5.9491499999999995</v>
      </c>
      <c r="R42" s="37">
        <f t="shared" si="14"/>
        <v>7.6729499999999993</v>
      </c>
      <c r="S42" s="37">
        <f t="shared" si="15"/>
        <v>1.2393000000000001</v>
      </c>
      <c r="T42" s="37">
        <f t="shared" si="10"/>
        <v>25.5</v>
      </c>
    </row>
    <row r="43" spans="1:20">
      <c r="A43" s="8" t="s">
        <v>85</v>
      </c>
      <c r="B43" s="197">
        <v>25.5</v>
      </c>
      <c r="C43" s="197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58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197">
        <v>25.5</v>
      </c>
      <c r="C44" s="197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8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197">
        <v>25.5</v>
      </c>
      <c r="C45" s="197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8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8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8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8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25.5</v>
      </c>
      <c r="C49" s="197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8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97">
        <v>25.5</v>
      </c>
      <c r="C50" s="197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8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97">
        <v>25.5</v>
      </c>
      <c r="C51" s="197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8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197">
        <v>25.5</v>
      </c>
      <c r="C52" s="197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8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97">
        <v>25.5</v>
      </c>
      <c r="C53" s="197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8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197">
        <v>25.5</v>
      </c>
      <c r="C54" s="197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58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197">
        <v>25.5</v>
      </c>
      <c r="C55" s="197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58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197">
        <v>25.5</v>
      </c>
      <c r="C56" s="197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58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197">
        <v>25.5</v>
      </c>
      <c r="C57" s="197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58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197">
        <v>25.5</v>
      </c>
      <c r="C58" s="197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58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197">
        <v>25.5</v>
      </c>
      <c r="C59" s="197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58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197">
        <v>25.5</v>
      </c>
      <c r="C60" s="197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58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197">
        <v>25.5</v>
      </c>
      <c r="C61" s="197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58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197">
        <v>25.5</v>
      </c>
      <c r="C62" s="197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58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197">
        <v>25.5</v>
      </c>
      <c r="C63" s="197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58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197">
        <v>25.5</v>
      </c>
      <c r="C64" s="197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58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197">
        <v>25.5</v>
      </c>
      <c r="C65" s="197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58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197">
        <v>25.5</v>
      </c>
      <c r="C66" s="197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58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197">
        <v>25.5</v>
      </c>
      <c r="C67" s="197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58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197">
        <v>25.5</v>
      </c>
      <c r="C68" s="197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58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197">
        <v>25.5</v>
      </c>
      <c r="C69" s="197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58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197">
        <v>25.5</v>
      </c>
      <c r="C70" s="197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8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197">
        <v>25.5</v>
      </c>
      <c r="C71" s="197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8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197">
        <v>25.5</v>
      </c>
      <c r="C72" s="197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8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197">
        <v>25.5</v>
      </c>
      <c r="C73" s="197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8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197">
        <v>25.5</v>
      </c>
      <c r="C74" s="197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8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197">
        <v>25.5</v>
      </c>
      <c r="C75" s="197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8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197">
        <v>25.5</v>
      </c>
      <c r="C76" s="197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58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197">
        <v>25.5</v>
      </c>
      <c r="C77" s="197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8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197">
        <v>25.5</v>
      </c>
      <c r="C78" s="197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8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197">
        <v>25.5</v>
      </c>
      <c r="C79" s="197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8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197">
        <v>25.5</v>
      </c>
      <c r="C80" s="197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8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197">
        <v>25.5</v>
      </c>
      <c r="C81" s="197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58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197">
        <v>25.5</v>
      </c>
      <c r="C82" s="197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58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197">
        <v>25.5</v>
      </c>
      <c r="C83" s="197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8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197">
        <v>25.5</v>
      </c>
      <c r="C84" s="197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8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197">
        <v>25.5</v>
      </c>
      <c r="C85" s="197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8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197">
        <v>25.5</v>
      </c>
      <c r="C86" s="197">
        <v>25.5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10.638599999999999</v>
      </c>
      <c r="J86" s="21">
        <f t="shared" si="22"/>
        <v>5.9491499999999995</v>
      </c>
      <c r="K86" s="21">
        <f t="shared" si="23"/>
        <v>7.6729499999999993</v>
      </c>
      <c r="L86" s="21">
        <f t="shared" si="24"/>
        <v>1.2393000000000001</v>
      </c>
      <c r="M86" s="158">
        <f t="shared" si="25"/>
        <v>25.5</v>
      </c>
      <c r="N86" s="22"/>
      <c r="P86" s="37">
        <f t="shared" si="17"/>
        <v>10.638599999999999</v>
      </c>
      <c r="Q86" s="37">
        <f t="shared" si="18"/>
        <v>5.9491499999999995</v>
      </c>
      <c r="R86" s="37">
        <f t="shared" si="19"/>
        <v>7.6729499999999993</v>
      </c>
      <c r="S86" s="37">
        <f t="shared" si="20"/>
        <v>1.2393000000000001</v>
      </c>
      <c r="T86" s="37">
        <f t="shared" si="26"/>
        <v>25.5</v>
      </c>
    </row>
    <row r="87" spans="1:20">
      <c r="A87" s="8" t="s">
        <v>129</v>
      </c>
      <c r="B87" s="197">
        <v>25.5</v>
      </c>
      <c r="C87" s="197">
        <v>25.5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10.638599999999999</v>
      </c>
      <c r="J87" s="21">
        <f t="shared" si="22"/>
        <v>5.9491499999999995</v>
      </c>
      <c r="K87" s="21">
        <f t="shared" si="23"/>
        <v>7.6729499999999993</v>
      </c>
      <c r="L87" s="21">
        <f t="shared" si="24"/>
        <v>1.2393000000000001</v>
      </c>
      <c r="M87" s="158">
        <f t="shared" si="25"/>
        <v>25.5</v>
      </c>
      <c r="N87" s="22"/>
      <c r="P87" s="37">
        <f t="shared" si="17"/>
        <v>10.638599999999999</v>
      </c>
      <c r="Q87" s="37">
        <f t="shared" si="18"/>
        <v>5.9491499999999995</v>
      </c>
      <c r="R87" s="37">
        <f t="shared" si="19"/>
        <v>7.6729499999999993</v>
      </c>
      <c r="S87" s="37">
        <f t="shared" si="20"/>
        <v>1.2393000000000001</v>
      </c>
      <c r="T87" s="37">
        <f t="shared" si="26"/>
        <v>25.5</v>
      </c>
    </row>
    <row r="88" spans="1:20">
      <c r="A88" s="8" t="s">
        <v>130</v>
      </c>
      <c r="B88" s="197">
        <v>25.5</v>
      </c>
      <c r="C88" s="197">
        <v>25.5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10.638599999999999</v>
      </c>
      <c r="J88" s="21">
        <f t="shared" si="22"/>
        <v>5.9491499999999995</v>
      </c>
      <c r="K88" s="21">
        <f t="shared" si="23"/>
        <v>7.6729499999999993</v>
      </c>
      <c r="L88" s="21">
        <f t="shared" si="24"/>
        <v>1.2393000000000001</v>
      </c>
      <c r="M88" s="158">
        <f t="shared" si="25"/>
        <v>25.5</v>
      </c>
      <c r="N88" s="22"/>
      <c r="P88" s="37">
        <f t="shared" si="17"/>
        <v>10.638599999999999</v>
      </c>
      <c r="Q88" s="37">
        <f t="shared" si="18"/>
        <v>5.9491499999999995</v>
      </c>
      <c r="R88" s="37">
        <f t="shared" si="19"/>
        <v>7.6729499999999993</v>
      </c>
      <c r="S88" s="37">
        <f t="shared" si="20"/>
        <v>1.2393000000000001</v>
      </c>
      <c r="T88" s="37">
        <f t="shared" si="26"/>
        <v>25.5</v>
      </c>
    </row>
    <row r="89" spans="1:20">
      <c r="A89" s="8" t="s">
        <v>131</v>
      </c>
      <c r="B89" s="197">
        <v>25.5</v>
      </c>
      <c r="C89" s="197">
        <v>25.5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10.638599999999999</v>
      </c>
      <c r="J89" s="21">
        <f t="shared" si="22"/>
        <v>5.9491499999999995</v>
      </c>
      <c r="K89" s="21">
        <f t="shared" si="23"/>
        <v>7.6729499999999993</v>
      </c>
      <c r="L89" s="21">
        <f t="shared" si="24"/>
        <v>1.2393000000000001</v>
      </c>
      <c r="M89" s="158">
        <f t="shared" si="25"/>
        <v>25.5</v>
      </c>
      <c r="N89" s="22"/>
      <c r="P89" s="37">
        <f t="shared" si="17"/>
        <v>10.638599999999999</v>
      </c>
      <c r="Q89" s="37">
        <f t="shared" si="18"/>
        <v>5.9491499999999995</v>
      </c>
      <c r="R89" s="37">
        <f t="shared" si="19"/>
        <v>7.6729499999999993</v>
      </c>
      <c r="S89" s="37">
        <f t="shared" si="20"/>
        <v>1.2393000000000001</v>
      </c>
      <c r="T89" s="37">
        <f t="shared" si="26"/>
        <v>25.5</v>
      </c>
    </row>
    <row r="90" spans="1:20">
      <c r="A90" s="8" t="s">
        <v>132</v>
      </c>
      <c r="B90" s="197">
        <v>25.5</v>
      </c>
      <c r="C90" s="197">
        <v>25.5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10.638599999999999</v>
      </c>
      <c r="J90" s="21">
        <f t="shared" si="22"/>
        <v>5.9491499999999995</v>
      </c>
      <c r="K90" s="21">
        <f t="shared" si="23"/>
        <v>7.6729499999999993</v>
      </c>
      <c r="L90" s="21">
        <f t="shared" si="24"/>
        <v>1.2393000000000001</v>
      </c>
      <c r="M90" s="158">
        <f t="shared" si="25"/>
        <v>25.5</v>
      </c>
      <c r="N90" s="22"/>
      <c r="P90" s="37">
        <f t="shared" si="17"/>
        <v>10.638599999999999</v>
      </c>
      <c r="Q90" s="37">
        <f t="shared" si="18"/>
        <v>5.9491499999999995</v>
      </c>
      <c r="R90" s="37">
        <f t="shared" si="19"/>
        <v>7.6729499999999993</v>
      </c>
      <c r="S90" s="37">
        <f t="shared" si="20"/>
        <v>1.2393000000000001</v>
      </c>
      <c r="T90" s="37">
        <f t="shared" si="26"/>
        <v>25.5</v>
      </c>
    </row>
    <row r="91" spans="1:20">
      <c r="A91" s="8" t="s">
        <v>133</v>
      </c>
      <c r="B91" s="197">
        <v>25.5</v>
      </c>
      <c r="C91" s="197">
        <v>25.5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10.638599999999999</v>
      </c>
      <c r="J91" s="21">
        <f t="shared" si="22"/>
        <v>5.9491499999999995</v>
      </c>
      <c r="K91" s="21">
        <f t="shared" si="23"/>
        <v>7.6729499999999993</v>
      </c>
      <c r="L91" s="21">
        <f t="shared" si="24"/>
        <v>1.2393000000000001</v>
      </c>
      <c r="M91" s="158">
        <f t="shared" si="25"/>
        <v>25.5</v>
      </c>
      <c r="N91" s="22"/>
      <c r="P91" s="37">
        <f t="shared" si="17"/>
        <v>10.638599999999999</v>
      </c>
      <c r="Q91" s="37">
        <f t="shared" si="18"/>
        <v>5.9491499999999995</v>
      </c>
      <c r="R91" s="37">
        <f t="shared" si="19"/>
        <v>7.6729499999999993</v>
      </c>
      <c r="S91" s="37">
        <f t="shared" si="20"/>
        <v>1.2393000000000001</v>
      </c>
      <c r="T91" s="37">
        <f t="shared" si="26"/>
        <v>25.5</v>
      </c>
    </row>
    <row r="92" spans="1:20">
      <c r="A92" s="8" t="s">
        <v>134</v>
      </c>
      <c r="B92" s="197">
        <v>25.5</v>
      </c>
      <c r="C92" s="197">
        <v>25.5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10.638599999999999</v>
      </c>
      <c r="J92" s="21">
        <f t="shared" si="22"/>
        <v>5.9491499999999995</v>
      </c>
      <c r="K92" s="21">
        <f t="shared" si="23"/>
        <v>7.6729499999999993</v>
      </c>
      <c r="L92" s="21">
        <f t="shared" si="24"/>
        <v>1.2393000000000001</v>
      </c>
      <c r="M92" s="158">
        <f t="shared" si="25"/>
        <v>25.5</v>
      </c>
      <c r="N92" s="22"/>
      <c r="P92" s="37">
        <f t="shared" si="17"/>
        <v>10.638599999999999</v>
      </c>
      <c r="Q92" s="37">
        <f t="shared" si="18"/>
        <v>5.9491499999999995</v>
      </c>
      <c r="R92" s="37">
        <f t="shared" si="19"/>
        <v>7.6729499999999993</v>
      </c>
      <c r="S92" s="37">
        <f t="shared" si="20"/>
        <v>1.2393000000000001</v>
      </c>
      <c r="T92" s="37">
        <f t="shared" si="26"/>
        <v>25.5</v>
      </c>
    </row>
    <row r="93" spans="1:20">
      <c r="A93" s="8" t="s">
        <v>135</v>
      </c>
      <c r="B93" s="197">
        <v>25.5</v>
      </c>
      <c r="C93" s="197">
        <v>25.5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10.638599999999999</v>
      </c>
      <c r="J93" s="21">
        <f t="shared" si="22"/>
        <v>5.9491499999999995</v>
      </c>
      <c r="K93" s="21">
        <f t="shared" si="23"/>
        <v>7.6729499999999993</v>
      </c>
      <c r="L93" s="21">
        <f t="shared" si="24"/>
        <v>1.2393000000000001</v>
      </c>
      <c r="M93" s="158">
        <f t="shared" si="25"/>
        <v>25.5</v>
      </c>
      <c r="N93" s="22"/>
      <c r="P93" s="37">
        <f t="shared" si="17"/>
        <v>10.638599999999999</v>
      </c>
      <c r="Q93" s="37">
        <f t="shared" si="18"/>
        <v>5.9491499999999995</v>
      </c>
      <c r="R93" s="37">
        <f t="shared" si="19"/>
        <v>7.6729499999999993</v>
      </c>
      <c r="S93" s="37">
        <f t="shared" si="20"/>
        <v>1.2393000000000001</v>
      </c>
      <c r="T93" s="37">
        <f t="shared" si="26"/>
        <v>25.5</v>
      </c>
    </row>
    <row r="94" spans="1:20">
      <c r="A94" s="8" t="s">
        <v>136</v>
      </c>
      <c r="B94" s="197">
        <v>25.5</v>
      </c>
      <c r="C94" s="197">
        <v>25.5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10.638599999999999</v>
      </c>
      <c r="J94" s="21">
        <f t="shared" si="22"/>
        <v>5.9491499999999995</v>
      </c>
      <c r="K94" s="21">
        <f t="shared" si="23"/>
        <v>7.6729499999999993</v>
      </c>
      <c r="L94" s="21">
        <f t="shared" si="24"/>
        <v>1.2393000000000001</v>
      </c>
      <c r="M94" s="158">
        <f t="shared" si="25"/>
        <v>25.5</v>
      </c>
      <c r="N94" s="22"/>
      <c r="P94" s="37">
        <f t="shared" si="17"/>
        <v>10.638599999999999</v>
      </c>
      <c r="Q94" s="37">
        <f t="shared" si="18"/>
        <v>5.9491499999999995</v>
      </c>
      <c r="R94" s="37">
        <f t="shared" si="19"/>
        <v>7.6729499999999993</v>
      </c>
      <c r="S94" s="37">
        <f t="shared" si="20"/>
        <v>1.2393000000000001</v>
      </c>
      <c r="T94" s="37">
        <f t="shared" si="26"/>
        <v>25.5</v>
      </c>
    </row>
    <row r="95" spans="1:20">
      <c r="A95" s="8" t="s">
        <v>137</v>
      </c>
      <c r="B95" s="197">
        <v>25.5</v>
      </c>
      <c r="C95" s="197">
        <v>25.5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10.638599999999999</v>
      </c>
      <c r="J95" s="21">
        <f t="shared" si="22"/>
        <v>5.9491499999999995</v>
      </c>
      <c r="K95" s="21">
        <f t="shared" si="23"/>
        <v>7.6729499999999993</v>
      </c>
      <c r="L95" s="21">
        <f t="shared" si="24"/>
        <v>1.2393000000000001</v>
      </c>
      <c r="M95" s="158">
        <f t="shared" si="25"/>
        <v>25.5</v>
      </c>
      <c r="N95" s="22"/>
      <c r="P95" s="37">
        <f t="shared" si="17"/>
        <v>10.638599999999999</v>
      </c>
      <c r="Q95" s="37">
        <f t="shared" si="18"/>
        <v>5.9491499999999995</v>
      </c>
      <c r="R95" s="37">
        <f t="shared" si="19"/>
        <v>7.6729499999999993</v>
      </c>
      <c r="S95" s="37">
        <f t="shared" si="20"/>
        <v>1.2393000000000001</v>
      </c>
      <c r="T95" s="37">
        <f t="shared" si="26"/>
        <v>25.5</v>
      </c>
    </row>
    <row r="96" spans="1:20">
      <c r="A96" s="8" t="s">
        <v>138</v>
      </c>
      <c r="B96" s="197">
        <v>25.5</v>
      </c>
      <c r="C96" s="197">
        <v>25.5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10.638599999999999</v>
      </c>
      <c r="J96" s="21">
        <f t="shared" si="22"/>
        <v>5.9491499999999995</v>
      </c>
      <c r="K96" s="21">
        <f t="shared" si="23"/>
        <v>7.6729499999999993</v>
      </c>
      <c r="L96" s="21">
        <f t="shared" si="24"/>
        <v>1.2393000000000001</v>
      </c>
      <c r="M96" s="158">
        <f t="shared" si="25"/>
        <v>25.5</v>
      </c>
      <c r="N96" s="22"/>
      <c r="P96" s="37">
        <f t="shared" si="17"/>
        <v>10.638599999999999</v>
      </c>
      <c r="Q96" s="37">
        <f t="shared" si="18"/>
        <v>5.9491499999999995</v>
      </c>
      <c r="R96" s="37">
        <f t="shared" si="19"/>
        <v>7.6729499999999993</v>
      </c>
      <c r="S96" s="37">
        <f t="shared" si="20"/>
        <v>1.2393000000000001</v>
      </c>
      <c r="T96" s="37">
        <f t="shared" si="26"/>
        <v>25.5</v>
      </c>
    </row>
    <row r="97" spans="1:23">
      <c r="A97" s="8" t="s">
        <v>139</v>
      </c>
      <c r="B97" s="197">
        <v>25.5</v>
      </c>
      <c r="C97" s="197">
        <v>25.5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10.638599999999999</v>
      </c>
      <c r="J97" s="21">
        <f t="shared" si="22"/>
        <v>5.9491499999999995</v>
      </c>
      <c r="K97" s="21">
        <f t="shared" si="23"/>
        <v>7.6729499999999993</v>
      </c>
      <c r="L97" s="21">
        <f t="shared" si="24"/>
        <v>1.2393000000000001</v>
      </c>
      <c r="M97" s="158">
        <f t="shared" si="25"/>
        <v>25.5</v>
      </c>
      <c r="N97" s="22"/>
      <c r="P97" s="37">
        <f t="shared" si="17"/>
        <v>10.638599999999999</v>
      </c>
      <c r="Q97" s="37">
        <f t="shared" si="18"/>
        <v>5.9491499999999995</v>
      </c>
      <c r="R97" s="37">
        <f t="shared" si="19"/>
        <v>7.6729499999999993</v>
      </c>
      <c r="S97" s="37">
        <f t="shared" si="20"/>
        <v>1.2393000000000001</v>
      </c>
      <c r="T97" s="37">
        <f t="shared" si="26"/>
        <v>25.5</v>
      </c>
    </row>
    <row r="98" spans="1:23" ht="15.75" thickBot="1">
      <c r="A98" s="8" t="s">
        <v>140</v>
      </c>
      <c r="B98" s="197">
        <v>25.5</v>
      </c>
      <c r="C98" s="197">
        <v>25.5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10.638599999999999</v>
      </c>
      <c r="J98" s="21">
        <f t="shared" si="22"/>
        <v>5.9491499999999995</v>
      </c>
      <c r="K98" s="21">
        <f t="shared" si="23"/>
        <v>7.6729499999999993</v>
      </c>
      <c r="L98" s="21">
        <f t="shared" si="24"/>
        <v>1.2393000000000001</v>
      </c>
      <c r="M98" s="158">
        <f t="shared" si="25"/>
        <v>25.5</v>
      </c>
      <c r="N98" s="22"/>
      <c r="P98" s="37">
        <f t="shared" si="17"/>
        <v>10.638599999999999</v>
      </c>
      <c r="Q98" s="37">
        <f t="shared" si="18"/>
        <v>5.9491499999999995</v>
      </c>
      <c r="R98" s="37">
        <f t="shared" si="19"/>
        <v>7.6729499999999993</v>
      </c>
      <c r="S98" s="37">
        <f t="shared" si="20"/>
        <v>1.2393000000000001</v>
      </c>
      <c r="T98" s="37">
        <f t="shared" si="26"/>
        <v>25.5</v>
      </c>
    </row>
    <row r="99" spans="1:23" ht="15.75" thickBot="1">
      <c r="A99" s="8" t="s">
        <v>171</v>
      </c>
      <c r="B99" s="20">
        <f t="shared" ref="B99:H99" si="27">SUM(B3:B98)/4000</f>
        <v>0.61050000000000004</v>
      </c>
      <c r="C99" s="20">
        <f t="shared" si="27"/>
        <v>0.61050000000000004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0.25470059999999994</v>
      </c>
      <c r="J99" s="159">
        <f t="shared" ref="J99:L99" si="28">SUM(J3:J98)/4000</f>
        <v>0.14242964999999985</v>
      </c>
      <c r="K99" s="159">
        <f t="shared" si="28"/>
        <v>0.18369945000000015</v>
      </c>
      <c r="L99" s="159">
        <f t="shared" si="28"/>
        <v>2.96703E-2</v>
      </c>
      <c r="M99" s="160">
        <f>SUM(M3:M98)/4000</f>
        <v>0.61050000000000004</v>
      </c>
      <c r="N99" s="23"/>
      <c r="P99" s="37">
        <f>SUM(P3:P98)/4000</f>
        <v>0.25470059999999994</v>
      </c>
      <c r="Q99" s="37">
        <f t="shared" ref="Q99:S99" si="29">SUM(Q3:Q98)/4000</f>
        <v>0.14242964999999985</v>
      </c>
      <c r="R99" s="37">
        <f t="shared" si="29"/>
        <v>0.18369945000000015</v>
      </c>
      <c r="S99" s="37">
        <f t="shared" si="29"/>
        <v>2.96703E-2</v>
      </c>
      <c r="T99" s="37">
        <f t="shared" si="26"/>
        <v>0.61050000000000004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2.2200000000000002</v>
      </c>
      <c r="N3" s="71">
        <v>0</v>
      </c>
      <c r="O3" s="53">
        <v>-67</v>
      </c>
      <c r="P3" s="53">
        <v>-14</v>
      </c>
      <c r="Q3" s="53">
        <v>0</v>
      </c>
      <c r="R3" s="53">
        <v>0</v>
      </c>
      <c r="S3" s="72">
        <v>0</v>
      </c>
      <c r="U3" s="73">
        <v>2.2200000000000002</v>
      </c>
      <c r="V3" s="74">
        <v>-81</v>
      </c>
      <c r="W3">
        <v>0</v>
      </c>
      <c r="X3">
        <v>-67</v>
      </c>
      <c r="Y3">
        <v>2.2200000000000002</v>
      </c>
      <c r="Z3">
        <v>-14</v>
      </c>
    </row>
    <row r="4" spans="1:26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-77</v>
      </c>
      <c r="P4" s="46">
        <v>-26</v>
      </c>
      <c r="Q4" s="46">
        <v>0</v>
      </c>
      <c r="R4" s="46">
        <v>0</v>
      </c>
      <c r="S4" s="74">
        <v>0</v>
      </c>
      <c r="U4" s="73">
        <v>0</v>
      </c>
      <c r="V4" s="74">
        <v>-103</v>
      </c>
      <c r="W4">
        <v>0</v>
      </c>
      <c r="X4">
        <v>-77</v>
      </c>
      <c r="Y4">
        <v>0</v>
      </c>
      <c r="Z4">
        <v>-26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-102</v>
      </c>
      <c r="P5" s="46">
        <v>-53</v>
      </c>
      <c r="Q5" s="46">
        <v>0</v>
      </c>
      <c r="R5" s="46">
        <v>0</v>
      </c>
      <c r="S5" s="74">
        <v>0</v>
      </c>
      <c r="U5" s="73">
        <v>0</v>
      </c>
      <c r="V5" s="74">
        <v>-155</v>
      </c>
      <c r="W5">
        <v>0</v>
      </c>
      <c r="X5">
        <v>-102</v>
      </c>
      <c r="Y5">
        <v>0</v>
      </c>
      <c r="Z5">
        <v>-53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-112</v>
      </c>
      <c r="P6" s="46">
        <v>-64</v>
      </c>
      <c r="Q6" s="46">
        <v>0</v>
      </c>
      <c r="R6" s="46">
        <v>0</v>
      </c>
      <c r="S6" s="74">
        <v>0</v>
      </c>
      <c r="U6" s="73">
        <v>0</v>
      </c>
      <c r="V6" s="74">
        <v>-176</v>
      </c>
      <c r="W6">
        <v>0</v>
      </c>
      <c r="X6">
        <v>-112</v>
      </c>
      <c r="Y6">
        <v>0</v>
      </c>
      <c r="Z6">
        <v>-64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0.28999999999999998</v>
      </c>
      <c r="N7" s="73">
        <v>0</v>
      </c>
      <c r="O7" s="46">
        <v>-112</v>
      </c>
      <c r="P7" s="46">
        <v>-63</v>
      </c>
      <c r="Q7" s="46">
        <v>0</v>
      </c>
      <c r="R7" s="46">
        <v>0</v>
      </c>
      <c r="S7" s="74">
        <v>0</v>
      </c>
      <c r="U7" s="73">
        <v>0.28999999999999998</v>
      </c>
      <c r="V7" s="74">
        <v>-175</v>
      </c>
      <c r="W7">
        <v>0</v>
      </c>
      <c r="X7">
        <v>-112</v>
      </c>
      <c r="Y7">
        <v>0.28999999999999998</v>
      </c>
      <c r="Z7">
        <v>-63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-122</v>
      </c>
      <c r="P8" s="46">
        <v>-71</v>
      </c>
      <c r="Q8" s="46">
        <v>0</v>
      </c>
      <c r="R8" s="46">
        <v>0</v>
      </c>
      <c r="S8" s="74">
        <v>0</v>
      </c>
      <c r="U8" s="73">
        <v>0</v>
      </c>
      <c r="V8" s="74">
        <v>-193</v>
      </c>
      <c r="W8">
        <v>0</v>
      </c>
      <c r="X8">
        <v>-122</v>
      </c>
      <c r="Y8">
        <v>0</v>
      </c>
      <c r="Z8">
        <v>-71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-122</v>
      </c>
      <c r="P9" s="46">
        <v>-77</v>
      </c>
      <c r="Q9" s="46">
        <v>0</v>
      </c>
      <c r="R9" s="46">
        <v>0</v>
      </c>
      <c r="S9" s="74">
        <v>0</v>
      </c>
      <c r="U9" s="73">
        <v>0</v>
      </c>
      <c r="V9" s="74">
        <v>-199</v>
      </c>
      <c r="W9">
        <v>0</v>
      </c>
      <c r="X9">
        <v>-122</v>
      </c>
      <c r="Y9">
        <v>0</v>
      </c>
      <c r="Z9">
        <v>-77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-132</v>
      </c>
      <c r="P10" s="46">
        <v>-81</v>
      </c>
      <c r="Q10" s="46">
        <v>0</v>
      </c>
      <c r="R10" s="46">
        <v>0</v>
      </c>
      <c r="S10" s="74">
        <v>0</v>
      </c>
      <c r="U10" s="73">
        <v>0</v>
      </c>
      <c r="V10" s="74">
        <v>-213</v>
      </c>
      <c r="W10">
        <v>0</v>
      </c>
      <c r="X10">
        <v>-132</v>
      </c>
      <c r="Y10">
        <v>0</v>
      </c>
      <c r="Z10">
        <v>-81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-137</v>
      </c>
      <c r="P11" s="46">
        <v>-86</v>
      </c>
      <c r="Q11" s="46">
        <v>0</v>
      </c>
      <c r="R11" s="46">
        <v>0</v>
      </c>
      <c r="S11" s="74">
        <v>0</v>
      </c>
      <c r="U11" s="73">
        <v>0</v>
      </c>
      <c r="V11" s="74">
        <v>-223</v>
      </c>
      <c r="W11">
        <v>0</v>
      </c>
      <c r="X11">
        <v>-137</v>
      </c>
      <c r="Y11">
        <v>0</v>
      </c>
      <c r="Z11">
        <v>-86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-142</v>
      </c>
      <c r="P12" s="46">
        <v>-88</v>
      </c>
      <c r="Q12" s="46">
        <v>0</v>
      </c>
      <c r="R12" s="46">
        <v>0</v>
      </c>
      <c r="S12" s="74">
        <v>0</v>
      </c>
      <c r="U12" s="73">
        <v>0</v>
      </c>
      <c r="V12" s="74">
        <v>-230</v>
      </c>
      <c r="W12">
        <v>0</v>
      </c>
      <c r="X12">
        <v>-142</v>
      </c>
      <c r="Y12">
        <v>0</v>
      </c>
      <c r="Z12">
        <v>-88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-162</v>
      </c>
      <c r="P13" s="46">
        <v>-93</v>
      </c>
      <c r="Q13" s="46">
        <v>0</v>
      </c>
      <c r="R13" s="46">
        <v>0</v>
      </c>
      <c r="S13" s="74">
        <v>0</v>
      </c>
      <c r="U13" s="73">
        <v>0</v>
      </c>
      <c r="V13" s="74">
        <v>-255</v>
      </c>
      <c r="W13">
        <v>0</v>
      </c>
      <c r="X13">
        <v>-162</v>
      </c>
      <c r="Y13">
        <v>0</v>
      </c>
      <c r="Z13">
        <v>-93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-172</v>
      </c>
      <c r="P14" s="46">
        <v>-95</v>
      </c>
      <c r="Q14" s="46">
        <v>0</v>
      </c>
      <c r="R14" s="46">
        <v>0</v>
      </c>
      <c r="S14" s="74">
        <v>0</v>
      </c>
      <c r="U14" s="73">
        <v>0</v>
      </c>
      <c r="V14" s="74">
        <v>-267</v>
      </c>
      <c r="W14">
        <v>0</v>
      </c>
      <c r="X14">
        <v>-172</v>
      </c>
      <c r="Y14">
        <v>0</v>
      </c>
      <c r="Z14">
        <v>-95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-172</v>
      </c>
      <c r="P15" s="46">
        <v>-96</v>
      </c>
      <c r="Q15" s="46">
        <v>0</v>
      </c>
      <c r="R15" s="46">
        <v>0</v>
      </c>
      <c r="S15" s="74">
        <v>0</v>
      </c>
      <c r="U15" s="73">
        <v>0</v>
      </c>
      <c r="V15" s="74">
        <v>-268</v>
      </c>
      <c r="W15">
        <v>0</v>
      </c>
      <c r="X15">
        <v>-172</v>
      </c>
      <c r="Y15">
        <v>0</v>
      </c>
      <c r="Z15">
        <v>-96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-177</v>
      </c>
      <c r="P16" s="46">
        <v>-99</v>
      </c>
      <c r="Q16" s="46">
        <v>0</v>
      </c>
      <c r="R16" s="46">
        <v>0</v>
      </c>
      <c r="S16" s="74">
        <v>0</v>
      </c>
      <c r="U16" s="73">
        <v>0</v>
      </c>
      <c r="V16" s="74">
        <v>-276</v>
      </c>
      <c r="W16">
        <v>0</v>
      </c>
      <c r="X16">
        <v>-177</v>
      </c>
      <c r="Y16">
        <v>0</v>
      </c>
      <c r="Z16">
        <v>-99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-162</v>
      </c>
      <c r="P17" s="46">
        <v>-100</v>
      </c>
      <c r="Q17" s="46">
        <v>0</v>
      </c>
      <c r="R17" s="46">
        <v>0</v>
      </c>
      <c r="S17" s="74">
        <v>0</v>
      </c>
      <c r="U17" s="73">
        <v>0</v>
      </c>
      <c r="V17" s="74">
        <v>-262</v>
      </c>
      <c r="W17">
        <v>0</v>
      </c>
      <c r="X17">
        <v>-162</v>
      </c>
      <c r="Y17">
        <v>0</v>
      </c>
      <c r="Z17">
        <v>-100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-157</v>
      </c>
      <c r="P18" s="46">
        <v>-98</v>
      </c>
      <c r="Q18" s="46">
        <v>0</v>
      </c>
      <c r="R18" s="46">
        <v>0</v>
      </c>
      <c r="S18" s="74">
        <v>0</v>
      </c>
      <c r="U18" s="73">
        <v>0</v>
      </c>
      <c r="V18" s="74">
        <v>-255</v>
      </c>
      <c r="W18">
        <v>0</v>
      </c>
      <c r="X18">
        <v>-157</v>
      </c>
      <c r="Y18">
        <v>0</v>
      </c>
      <c r="Z18">
        <v>-98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1.93</v>
      </c>
      <c r="N19" s="73">
        <v>0</v>
      </c>
      <c r="O19" s="46">
        <v>-152</v>
      </c>
      <c r="P19" s="46">
        <v>-94</v>
      </c>
      <c r="Q19" s="46">
        <v>0</v>
      </c>
      <c r="R19" s="46">
        <v>0</v>
      </c>
      <c r="S19" s="74">
        <v>0</v>
      </c>
      <c r="U19" s="73">
        <v>1.93</v>
      </c>
      <c r="V19" s="74">
        <v>-246</v>
      </c>
      <c r="W19">
        <v>0</v>
      </c>
      <c r="X19">
        <v>-152</v>
      </c>
      <c r="Y19">
        <v>1.93</v>
      </c>
      <c r="Z19">
        <v>-94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1.35</v>
      </c>
      <c r="N20" s="73">
        <v>0</v>
      </c>
      <c r="O20" s="46">
        <v>-147</v>
      </c>
      <c r="P20" s="46">
        <v>-90</v>
      </c>
      <c r="Q20" s="46">
        <v>0</v>
      </c>
      <c r="R20" s="46">
        <v>0</v>
      </c>
      <c r="S20" s="74">
        <v>0</v>
      </c>
      <c r="U20" s="73">
        <v>1.35</v>
      </c>
      <c r="V20" s="74">
        <v>-237</v>
      </c>
      <c r="W20">
        <v>0</v>
      </c>
      <c r="X20">
        <v>-147</v>
      </c>
      <c r="Y20">
        <v>1.35</v>
      </c>
      <c r="Z20">
        <v>-90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2.31</v>
      </c>
      <c r="N21" s="73">
        <v>0</v>
      </c>
      <c r="O21" s="46">
        <v>-137</v>
      </c>
      <c r="P21" s="46">
        <v>-86</v>
      </c>
      <c r="Q21" s="46">
        <v>0</v>
      </c>
      <c r="R21" s="46">
        <v>0</v>
      </c>
      <c r="S21" s="74">
        <v>0</v>
      </c>
      <c r="U21" s="73">
        <v>2.31</v>
      </c>
      <c r="V21" s="74">
        <v>-223</v>
      </c>
      <c r="W21">
        <v>0</v>
      </c>
      <c r="X21">
        <v>-137</v>
      </c>
      <c r="Y21">
        <v>2.31</v>
      </c>
      <c r="Z21">
        <v>-86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3.67</v>
      </c>
      <c r="N22" s="73">
        <v>0</v>
      </c>
      <c r="O22" s="46">
        <v>-132</v>
      </c>
      <c r="P22" s="46">
        <v>-79</v>
      </c>
      <c r="Q22" s="46">
        <v>0</v>
      </c>
      <c r="R22" s="46">
        <v>0</v>
      </c>
      <c r="S22" s="74">
        <v>0</v>
      </c>
      <c r="U22" s="73">
        <v>3.67</v>
      </c>
      <c r="V22" s="74">
        <v>-211</v>
      </c>
      <c r="W22">
        <v>0</v>
      </c>
      <c r="X22">
        <v>-132</v>
      </c>
      <c r="Y22">
        <v>3.67</v>
      </c>
      <c r="Z22">
        <v>-79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4.82</v>
      </c>
      <c r="N23" s="73">
        <v>0</v>
      </c>
      <c r="O23" s="46">
        <v>-117</v>
      </c>
      <c r="P23" s="46">
        <v>-73</v>
      </c>
      <c r="Q23" s="46">
        <v>0</v>
      </c>
      <c r="R23" s="46">
        <v>0</v>
      </c>
      <c r="S23" s="74">
        <v>0</v>
      </c>
      <c r="U23" s="73">
        <v>4.82</v>
      </c>
      <c r="V23" s="74">
        <v>-190</v>
      </c>
      <c r="W23">
        <v>0</v>
      </c>
      <c r="X23">
        <v>-117</v>
      </c>
      <c r="Y23">
        <v>4.82</v>
      </c>
      <c r="Z23">
        <v>-73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4.82</v>
      </c>
      <c r="N24" s="73">
        <v>0</v>
      </c>
      <c r="O24" s="46">
        <v>-112</v>
      </c>
      <c r="P24" s="46">
        <v>-77</v>
      </c>
      <c r="Q24" s="46">
        <v>0</v>
      </c>
      <c r="R24" s="46">
        <v>0</v>
      </c>
      <c r="S24" s="74">
        <v>0</v>
      </c>
      <c r="U24" s="73">
        <v>4.82</v>
      </c>
      <c r="V24" s="74">
        <v>-189</v>
      </c>
      <c r="W24">
        <v>0</v>
      </c>
      <c r="X24">
        <v>-112</v>
      </c>
      <c r="Y24">
        <v>4.82</v>
      </c>
      <c r="Z24">
        <v>-77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4.82</v>
      </c>
      <c r="N25" s="73">
        <v>0</v>
      </c>
      <c r="O25" s="46">
        <v>-123</v>
      </c>
      <c r="P25" s="46">
        <v>-73</v>
      </c>
      <c r="Q25" s="46">
        <v>0</v>
      </c>
      <c r="R25" s="46">
        <v>0</v>
      </c>
      <c r="S25" s="74">
        <v>0</v>
      </c>
      <c r="U25" s="73">
        <v>4.82</v>
      </c>
      <c r="V25" s="74">
        <v>-196</v>
      </c>
      <c r="W25">
        <v>0</v>
      </c>
      <c r="X25">
        <v>-123</v>
      </c>
      <c r="Y25">
        <v>4.82</v>
      </c>
      <c r="Z25">
        <v>-73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4.82</v>
      </c>
      <c r="N26" s="73">
        <v>0</v>
      </c>
      <c r="O26" s="46">
        <v>-118</v>
      </c>
      <c r="P26" s="46">
        <v>-77</v>
      </c>
      <c r="Q26" s="46">
        <v>0</v>
      </c>
      <c r="R26" s="46">
        <v>0</v>
      </c>
      <c r="S26" s="74">
        <v>0</v>
      </c>
      <c r="U26" s="73">
        <v>4.82</v>
      </c>
      <c r="V26" s="74">
        <v>-195</v>
      </c>
      <c r="W26">
        <v>0</v>
      </c>
      <c r="X26">
        <v>-118</v>
      </c>
      <c r="Y26">
        <v>4.82</v>
      </c>
      <c r="Z26">
        <v>-77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0.48</v>
      </c>
      <c r="N27" s="73">
        <v>0</v>
      </c>
      <c r="O27" s="46">
        <v>-48</v>
      </c>
      <c r="P27" s="46">
        <v>-107</v>
      </c>
      <c r="Q27" s="46">
        <v>0</v>
      </c>
      <c r="R27" s="46">
        <v>0</v>
      </c>
      <c r="S27" s="74">
        <v>0</v>
      </c>
      <c r="U27" s="73">
        <v>0.48</v>
      </c>
      <c r="V27" s="74">
        <v>-155</v>
      </c>
      <c r="W27">
        <v>0</v>
      </c>
      <c r="X27">
        <v>-48</v>
      </c>
      <c r="Y27">
        <v>0.48</v>
      </c>
      <c r="Z27">
        <v>-107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4.82</v>
      </c>
      <c r="N28" s="73">
        <v>0</v>
      </c>
      <c r="O28" s="46">
        <v>-48.81</v>
      </c>
      <c r="P28" s="46">
        <v>-129</v>
      </c>
      <c r="Q28" s="46">
        <v>0</v>
      </c>
      <c r="R28" s="46">
        <v>0</v>
      </c>
      <c r="S28" s="74">
        <v>0</v>
      </c>
      <c r="U28" s="73">
        <v>4.82</v>
      </c>
      <c r="V28" s="74">
        <v>-177.81</v>
      </c>
      <c r="W28">
        <v>0</v>
      </c>
      <c r="X28">
        <v>-48.81</v>
      </c>
      <c r="Y28">
        <v>4.82</v>
      </c>
      <c r="Z28">
        <v>-129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4.82</v>
      </c>
      <c r="N29" s="73">
        <v>0</v>
      </c>
      <c r="O29" s="46">
        <v>-33</v>
      </c>
      <c r="P29" s="46">
        <v>-110</v>
      </c>
      <c r="Q29" s="46">
        <v>0</v>
      </c>
      <c r="R29" s="46">
        <v>0</v>
      </c>
      <c r="S29" s="74">
        <v>0</v>
      </c>
      <c r="U29" s="73">
        <v>4.82</v>
      </c>
      <c r="V29" s="74">
        <v>-143</v>
      </c>
      <c r="W29">
        <v>0</v>
      </c>
      <c r="X29">
        <v>-33</v>
      </c>
      <c r="Y29">
        <v>4.82</v>
      </c>
      <c r="Z29">
        <v>-110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4.82</v>
      </c>
      <c r="N30" s="73">
        <v>0</v>
      </c>
      <c r="O30" s="46">
        <v>-12</v>
      </c>
      <c r="P30" s="46">
        <v>-103</v>
      </c>
      <c r="Q30" s="46">
        <v>0</v>
      </c>
      <c r="R30" s="46">
        <v>0</v>
      </c>
      <c r="S30" s="74">
        <v>0</v>
      </c>
      <c r="U30" s="73">
        <v>4.82</v>
      </c>
      <c r="V30" s="74">
        <v>-115</v>
      </c>
      <c r="W30">
        <v>0</v>
      </c>
      <c r="X30">
        <v>-12</v>
      </c>
      <c r="Y30">
        <v>4.82</v>
      </c>
      <c r="Z30">
        <v>-103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4.82</v>
      </c>
      <c r="N31" s="73">
        <v>0</v>
      </c>
      <c r="O31" s="46">
        <v>0</v>
      </c>
      <c r="P31" s="46">
        <v>-102</v>
      </c>
      <c r="Q31" s="46">
        <v>0</v>
      </c>
      <c r="R31" s="46">
        <v>0</v>
      </c>
      <c r="S31" s="74">
        <v>0</v>
      </c>
      <c r="U31" s="73">
        <v>4.82</v>
      </c>
      <c r="V31" s="74">
        <v>-102</v>
      </c>
      <c r="W31">
        <v>0</v>
      </c>
      <c r="X31">
        <v>0</v>
      </c>
      <c r="Y31">
        <v>4.82</v>
      </c>
      <c r="Z31">
        <v>-102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4.82</v>
      </c>
      <c r="N32" s="73">
        <v>0</v>
      </c>
      <c r="O32" s="46">
        <v>0</v>
      </c>
      <c r="P32" s="46">
        <v>-93</v>
      </c>
      <c r="Q32" s="46">
        <v>0</v>
      </c>
      <c r="R32" s="46">
        <v>0</v>
      </c>
      <c r="S32" s="74">
        <v>0</v>
      </c>
      <c r="U32" s="73">
        <v>4.82</v>
      </c>
      <c r="V32" s="74">
        <v>-93</v>
      </c>
      <c r="W32">
        <v>0</v>
      </c>
      <c r="X32">
        <v>0</v>
      </c>
      <c r="Y32">
        <v>4.82</v>
      </c>
      <c r="Z32">
        <v>-93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2.41</v>
      </c>
      <c r="N33" s="73">
        <v>0</v>
      </c>
      <c r="O33" s="46">
        <v>0</v>
      </c>
      <c r="P33" s="46">
        <v>-81</v>
      </c>
      <c r="Q33" s="46">
        <v>0</v>
      </c>
      <c r="R33" s="46">
        <v>0</v>
      </c>
      <c r="S33" s="74">
        <v>0</v>
      </c>
      <c r="U33" s="73">
        <v>2.41</v>
      </c>
      <c r="V33" s="74">
        <v>-81</v>
      </c>
      <c r="W33">
        <v>0</v>
      </c>
      <c r="X33">
        <v>0</v>
      </c>
      <c r="Y33">
        <v>2.41</v>
      </c>
      <c r="Z33">
        <v>-81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1.83</v>
      </c>
      <c r="N34" s="73">
        <v>0</v>
      </c>
      <c r="O34" s="46">
        <v>0</v>
      </c>
      <c r="P34" s="46">
        <v>-22</v>
      </c>
      <c r="Q34" s="46">
        <v>0</v>
      </c>
      <c r="R34" s="46">
        <v>0</v>
      </c>
      <c r="S34" s="74">
        <v>0</v>
      </c>
      <c r="U34" s="73">
        <v>1.83</v>
      </c>
      <c r="V34" s="74">
        <v>-22</v>
      </c>
      <c r="W34">
        <v>0</v>
      </c>
      <c r="X34">
        <v>0</v>
      </c>
      <c r="Y34">
        <v>1.83</v>
      </c>
      <c r="Z34">
        <v>-22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4.82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4.82</v>
      </c>
      <c r="V35" s="74">
        <v>0</v>
      </c>
      <c r="W35">
        <v>0</v>
      </c>
      <c r="X35">
        <v>0</v>
      </c>
      <c r="Y35">
        <v>4.82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4.82</v>
      </c>
      <c r="N36" s="73">
        <v>0</v>
      </c>
      <c r="O36" s="46">
        <v>-2</v>
      </c>
      <c r="P36" s="46">
        <v>-19</v>
      </c>
      <c r="Q36" s="46">
        <v>0</v>
      </c>
      <c r="R36" s="46">
        <v>0</v>
      </c>
      <c r="S36" s="74">
        <v>0</v>
      </c>
      <c r="U36" s="73">
        <v>4.82</v>
      </c>
      <c r="V36" s="74">
        <v>-21</v>
      </c>
      <c r="W36">
        <v>0</v>
      </c>
      <c r="X36">
        <v>-2</v>
      </c>
      <c r="Y36">
        <v>4.82</v>
      </c>
      <c r="Z36">
        <v>-19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4.82</v>
      </c>
      <c r="N37" s="73">
        <v>0</v>
      </c>
      <c r="O37" s="46">
        <v>-7</v>
      </c>
      <c r="P37" s="46">
        <v>-34</v>
      </c>
      <c r="Q37" s="46">
        <v>0</v>
      </c>
      <c r="R37" s="46">
        <v>0</v>
      </c>
      <c r="S37" s="74">
        <v>0</v>
      </c>
      <c r="U37" s="73">
        <v>4.82</v>
      </c>
      <c r="V37" s="74">
        <v>-41</v>
      </c>
      <c r="W37">
        <v>0</v>
      </c>
      <c r="X37">
        <v>-7</v>
      </c>
      <c r="Y37">
        <v>4.82</v>
      </c>
      <c r="Z37">
        <v>-34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4.82</v>
      </c>
      <c r="N38" s="73">
        <v>0</v>
      </c>
      <c r="O38" s="46">
        <v>-12</v>
      </c>
      <c r="P38" s="46">
        <v>-39</v>
      </c>
      <c r="Q38" s="46">
        <v>0</v>
      </c>
      <c r="R38" s="46">
        <v>0</v>
      </c>
      <c r="S38" s="74">
        <v>0</v>
      </c>
      <c r="U38" s="73">
        <v>4.82</v>
      </c>
      <c r="V38" s="74">
        <v>-51</v>
      </c>
      <c r="W38">
        <v>0</v>
      </c>
      <c r="X38">
        <v>-12</v>
      </c>
      <c r="Y38">
        <v>4.82</v>
      </c>
      <c r="Z38">
        <v>-39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4.82</v>
      </c>
      <c r="N39" s="73">
        <v>0</v>
      </c>
      <c r="O39" s="46">
        <v>-37</v>
      </c>
      <c r="P39" s="46">
        <v>-66</v>
      </c>
      <c r="Q39" s="46">
        <v>0</v>
      </c>
      <c r="R39" s="46">
        <v>0</v>
      </c>
      <c r="S39" s="74">
        <v>0</v>
      </c>
      <c r="U39" s="73">
        <v>4.82</v>
      </c>
      <c r="V39" s="74">
        <v>-103</v>
      </c>
      <c r="W39">
        <v>0</v>
      </c>
      <c r="X39">
        <v>-37</v>
      </c>
      <c r="Y39">
        <v>4.82</v>
      </c>
      <c r="Z39">
        <v>-66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4.82</v>
      </c>
      <c r="N40" s="73">
        <v>0</v>
      </c>
      <c r="O40" s="46">
        <v>-42</v>
      </c>
      <c r="P40" s="46">
        <v>-66</v>
      </c>
      <c r="Q40" s="46">
        <v>0</v>
      </c>
      <c r="R40" s="46">
        <v>0</v>
      </c>
      <c r="S40" s="74">
        <v>0</v>
      </c>
      <c r="U40" s="73">
        <v>4.82</v>
      </c>
      <c r="V40" s="74">
        <v>-108</v>
      </c>
      <c r="W40">
        <v>0</v>
      </c>
      <c r="X40">
        <v>-42</v>
      </c>
      <c r="Y40">
        <v>4.82</v>
      </c>
      <c r="Z40">
        <v>-66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3.18</v>
      </c>
      <c r="N41" s="73">
        <v>0</v>
      </c>
      <c r="O41" s="46">
        <v>-42</v>
      </c>
      <c r="P41" s="46">
        <v>-63</v>
      </c>
      <c r="Q41" s="46">
        <v>0</v>
      </c>
      <c r="R41" s="46">
        <v>0</v>
      </c>
      <c r="S41" s="74">
        <v>0</v>
      </c>
      <c r="U41" s="73">
        <v>3.18</v>
      </c>
      <c r="V41" s="74">
        <v>-105</v>
      </c>
      <c r="W41">
        <v>0</v>
      </c>
      <c r="X41">
        <v>-42</v>
      </c>
      <c r="Y41">
        <v>3.18</v>
      </c>
      <c r="Z41">
        <v>-63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3.86</v>
      </c>
      <c r="N42" s="73">
        <v>0</v>
      </c>
      <c r="O42" s="46">
        <v>-52</v>
      </c>
      <c r="P42" s="46">
        <v>-69</v>
      </c>
      <c r="Q42" s="46">
        <v>0</v>
      </c>
      <c r="R42" s="46">
        <v>0</v>
      </c>
      <c r="S42" s="74">
        <v>0</v>
      </c>
      <c r="U42" s="73">
        <v>3.86</v>
      </c>
      <c r="V42" s="74">
        <v>-121</v>
      </c>
      <c r="W42">
        <v>0</v>
      </c>
      <c r="X42">
        <v>-52</v>
      </c>
      <c r="Y42">
        <v>3.86</v>
      </c>
      <c r="Z42">
        <v>-69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2.0299999999999998</v>
      </c>
      <c r="N43" s="73">
        <v>0</v>
      </c>
      <c r="O43" s="46">
        <v>-62</v>
      </c>
      <c r="P43" s="46">
        <v>-80</v>
      </c>
      <c r="Q43" s="46">
        <v>0</v>
      </c>
      <c r="R43" s="46">
        <v>0</v>
      </c>
      <c r="S43" s="74">
        <v>0</v>
      </c>
      <c r="U43" s="73">
        <v>2.0299999999999998</v>
      </c>
      <c r="V43" s="74">
        <v>-142</v>
      </c>
      <c r="W43">
        <v>0</v>
      </c>
      <c r="X43">
        <v>-62</v>
      </c>
      <c r="Y43">
        <v>2.0299999999999998</v>
      </c>
      <c r="Z43">
        <v>-80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2.41</v>
      </c>
      <c r="N44" s="73">
        <v>0</v>
      </c>
      <c r="O44" s="46">
        <v>-67</v>
      </c>
      <c r="P44" s="46">
        <v>-87</v>
      </c>
      <c r="Q44" s="46">
        <v>0</v>
      </c>
      <c r="R44" s="46">
        <v>0</v>
      </c>
      <c r="S44" s="74">
        <v>0</v>
      </c>
      <c r="U44" s="73">
        <v>2.41</v>
      </c>
      <c r="V44" s="74">
        <v>-154</v>
      </c>
      <c r="W44">
        <v>0</v>
      </c>
      <c r="X44">
        <v>-67</v>
      </c>
      <c r="Y44">
        <v>2.41</v>
      </c>
      <c r="Z44">
        <v>-87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3.47</v>
      </c>
      <c r="N45" s="73">
        <v>0</v>
      </c>
      <c r="O45" s="46">
        <v>-82</v>
      </c>
      <c r="P45" s="46">
        <v>-98</v>
      </c>
      <c r="Q45" s="46">
        <v>0</v>
      </c>
      <c r="R45" s="46">
        <v>0</v>
      </c>
      <c r="S45" s="74">
        <v>0</v>
      </c>
      <c r="U45" s="73">
        <v>3.47</v>
      </c>
      <c r="V45" s="74">
        <v>-180</v>
      </c>
      <c r="W45">
        <v>0</v>
      </c>
      <c r="X45">
        <v>-82</v>
      </c>
      <c r="Y45">
        <v>3.47</v>
      </c>
      <c r="Z45">
        <v>-98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-82</v>
      </c>
      <c r="P46" s="46">
        <v>-104</v>
      </c>
      <c r="Q46" s="46">
        <v>0</v>
      </c>
      <c r="R46" s="46">
        <v>0</v>
      </c>
      <c r="S46" s="74">
        <v>0</v>
      </c>
      <c r="U46" s="73">
        <v>0</v>
      </c>
      <c r="V46" s="74">
        <v>-186</v>
      </c>
      <c r="W46">
        <v>0</v>
      </c>
      <c r="X46">
        <v>-82</v>
      </c>
      <c r="Y46">
        <v>0</v>
      </c>
      <c r="Z46">
        <v>-104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-37</v>
      </c>
      <c r="P47" s="46">
        <v>-120</v>
      </c>
      <c r="Q47" s="46">
        <v>0</v>
      </c>
      <c r="R47" s="46">
        <v>0</v>
      </c>
      <c r="S47" s="74">
        <v>0</v>
      </c>
      <c r="U47" s="73">
        <v>0</v>
      </c>
      <c r="V47" s="74">
        <v>-157</v>
      </c>
      <c r="W47">
        <v>0</v>
      </c>
      <c r="X47">
        <v>-37</v>
      </c>
      <c r="Y47">
        <v>0</v>
      </c>
      <c r="Z47">
        <v>-120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-42</v>
      </c>
      <c r="P48" s="46">
        <v>-128</v>
      </c>
      <c r="Q48" s="46">
        <v>0</v>
      </c>
      <c r="R48" s="46">
        <v>0</v>
      </c>
      <c r="S48" s="74">
        <v>0</v>
      </c>
      <c r="U48" s="73">
        <v>0</v>
      </c>
      <c r="V48" s="74">
        <v>-170</v>
      </c>
      <c r="W48">
        <v>0</v>
      </c>
      <c r="X48">
        <v>-42</v>
      </c>
      <c r="Y48">
        <v>0</v>
      </c>
      <c r="Z48">
        <v>-128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-52</v>
      </c>
      <c r="P49" s="46">
        <v>-137</v>
      </c>
      <c r="Q49" s="46">
        <v>0</v>
      </c>
      <c r="R49" s="46">
        <v>0</v>
      </c>
      <c r="S49" s="74">
        <v>0</v>
      </c>
      <c r="U49" s="73">
        <v>0</v>
      </c>
      <c r="V49" s="74">
        <v>-189</v>
      </c>
      <c r="W49">
        <v>0</v>
      </c>
      <c r="X49">
        <v>-52</v>
      </c>
      <c r="Y49">
        <v>0</v>
      </c>
      <c r="Z49">
        <v>-137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-52</v>
      </c>
      <c r="P50" s="46">
        <v>-142</v>
      </c>
      <c r="Q50" s="46">
        <v>0</v>
      </c>
      <c r="R50" s="46">
        <v>0</v>
      </c>
      <c r="S50" s="74">
        <v>0</v>
      </c>
      <c r="U50" s="73">
        <v>0</v>
      </c>
      <c r="V50" s="74">
        <v>-194</v>
      </c>
      <c r="W50">
        <v>0</v>
      </c>
      <c r="X50">
        <v>-52</v>
      </c>
      <c r="Y50">
        <v>0</v>
      </c>
      <c r="Z50">
        <v>-142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2.5099999999999998</v>
      </c>
      <c r="N51" s="73">
        <v>0</v>
      </c>
      <c r="O51" s="46">
        <v>-57</v>
      </c>
      <c r="P51" s="46">
        <v>-150</v>
      </c>
      <c r="Q51" s="46">
        <v>0</v>
      </c>
      <c r="R51" s="46">
        <v>0</v>
      </c>
      <c r="S51" s="74">
        <v>0</v>
      </c>
      <c r="U51" s="73">
        <v>2.5099999999999998</v>
      </c>
      <c r="V51" s="74">
        <v>-207</v>
      </c>
      <c r="W51">
        <v>0</v>
      </c>
      <c r="X51">
        <v>-57</v>
      </c>
      <c r="Y51">
        <v>2.5099999999999998</v>
      </c>
      <c r="Z51">
        <v>-150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3.67</v>
      </c>
      <c r="N52" s="73">
        <v>0</v>
      </c>
      <c r="O52" s="46">
        <v>-57</v>
      </c>
      <c r="P52" s="46">
        <v>-155</v>
      </c>
      <c r="Q52" s="46">
        <v>0</v>
      </c>
      <c r="R52" s="46">
        <v>0</v>
      </c>
      <c r="S52" s="74">
        <v>0</v>
      </c>
      <c r="U52" s="73">
        <v>3.67</v>
      </c>
      <c r="V52" s="74">
        <v>-212</v>
      </c>
      <c r="W52">
        <v>0</v>
      </c>
      <c r="X52">
        <v>-57</v>
      </c>
      <c r="Y52">
        <v>3.67</v>
      </c>
      <c r="Z52">
        <v>-155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3.09</v>
      </c>
      <c r="N53" s="73">
        <v>0</v>
      </c>
      <c r="O53" s="46">
        <v>-57</v>
      </c>
      <c r="P53" s="46">
        <v>-162</v>
      </c>
      <c r="Q53" s="46">
        <v>0</v>
      </c>
      <c r="R53" s="46">
        <v>0</v>
      </c>
      <c r="S53" s="74">
        <v>0</v>
      </c>
      <c r="U53" s="73">
        <v>3.09</v>
      </c>
      <c r="V53" s="74">
        <v>-219</v>
      </c>
      <c r="W53">
        <v>0</v>
      </c>
      <c r="X53">
        <v>-57</v>
      </c>
      <c r="Y53">
        <v>3.09</v>
      </c>
      <c r="Z53">
        <v>-162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3.38</v>
      </c>
      <c r="N54" s="73">
        <v>0</v>
      </c>
      <c r="O54" s="46">
        <v>-67</v>
      </c>
      <c r="P54" s="46">
        <v>-172</v>
      </c>
      <c r="Q54" s="46">
        <v>0</v>
      </c>
      <c r="R54" s="46">
        <v>0</v>
      </c>
      <c r="S54" s="74">
        <v>0</v>
      </c>
      <c r="U54" s="73">
        <v>3.38</v>
      </c>
      <c r="V54" s="74">
        <v>-239</v>
      </c>
      <c r="W54">
        <v>0</v>
      </c>
      <c r="X54">
        <v>-67</v>
      </c>
      <c r="Y54">
        <v>3.38</v>
      </c>
      <c r="Z54">
        <v>-172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4.82</v>
      </c>
      <c r="N55" s="73">
        <v>0</v>
      </c>
      <c r="O55" s="46">
        <v>-82</v>
      </c>
      <c r="P55" s="46">
        <v>-200</v>
      </c>
      <c r="Q55" s="46">
        <v>0</v>
      </c>
      <c r="R55" s="46">
        <v>0</v>
      </c>
      <c r="S55" s="74">
        <v>0</v>
      </c>
      <c r="U55" s="73">
        <v>4.82</v>
      </c>
      <c r="V55" s="74">
        <v>-282</v>
      </c>
      <c r="W55">
        <v>0</v>
      </c>
      <c r="X55">
        <v>-82</v>
      </c>
      <c r="Y55">
        <v>4.82</v>
      </c>
      <c r="Z55">
        <v>-200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0.87</v>
      </c>
      <c r="N56" s="73">
        <v>0</v>
      </c>
      <c r="O56" s="46">
        <v>-92</v>
      </c>
      <c r="P56" s="46">
        <v>-210</v>
      </c>
      <c r="Q56" s="46">
        <v>0</v>
      </c>
      <c r="R56" s="46">
        <v>0</v>
      </c>
      <c r="S56" s="74">
        <v>0</v>
      </c>
      <c r="U56" s="73">
        <v>0.87</v>
      </c>
      <c r="V56" s="74">
        <v>-302</v>
      </c>
      <c r="W56">
        <v>0</v>
      </c>
      <c r="X56">
        <v>-92</v>
      </c>
      <c r="Y56">
        <v>0.87</v>
      </c>
      <c r="Z56">
        <v>-210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3.95</v>
      </c>
      <c r="N57" s="73">
        <v>0</v>
      </c>
      <c r="O57" s="46">
        <v>-87</v>
      </c>
      <c r="P57" s="46">
        <v>-204</v>
      </c>
      <c r="Q57" s="46">
        <v>0</v>
      </c>
      <c r="R57" s="46">
        <v>0</v>
      </c>
      <c r="S57" s="74">
        <v>0</v>
      </c>
      <c r="U57" s="73">
        <v>3.95</v>
      </c>
      <c r="V57" s="74">
        <v>-291</v>
      </c>
      <c r="W57">
        <v>0</v>
      </c>
      <c r="X57">
        <v>-87</v>
      </c>
      <c r="Y57">
        <v>3.95</v>
      </c>
      <c r="Z57">
        <v>-204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3.67</v>
      </c>
      <c r="N58" s="73">
        <v>0</v>
      </c>
      <c r="O58" s="46">
        <v>-87</v>
      </c>
      <c r="P58" s="46">
        <v>-211</v>
      </c>
      <c r="Q58" s="46">
        <v>0</v>
      </c>
      <c r="R58" s="46">
        <v>0</v>
      </c>
      <c r="S58" s="74">
        <v>0</v>
      </c>
      <c r="U58" s="73">
        <v>3.67</v>
      </c>
      <c r="V58" s="74">
        <v>-298</v>
      </c>
      <c r="W58">
        <v>0</v>
      </c>
      <c r="X58">
        <v>-87</v>
      </c>
      <c r="Y58">
        <v>3.67</v>
      </c>
      <c r="Z58">
        <v>-211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-87</v>
      </c>
      <c r="P59" s="46">
        <v>-208</v>
      </c>
      <c r="Q59" s="46">
        <v>0</v>
      </c>
      <c r="R59" s="46">
        <v>0</v>
      </c>
      <c r="S59" s="74">
        <v>0</v>
      </c>
      <c r="U59" s="73">
        <v>0</v>
      </c>
      <c r="V59" s="74">
        <v>-295</v>
      </c>
      <c r="W59">
        <v>0</v>
      </c>
      <c r="X59">
        <v>-87</v>
      </c>
      <c r="Y59">
        <v>0</v>
      </c>
      <c r="Z59">
        <v>-208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2.89</v>
      </c>
      <c r="N60" s="73">
        <v>0</v>
      </c>
      <c r="O60" s="46">
        <v>-87</v>
      </c>
      <c r="P60" s="46">
        <v>-211</v>
      </c>
      <c r="Q60" s="46">
        <v>0</v>
      </c>
      <c r="R60" s="46">
        <v>0</v>
      </c>
      <c r="S60" s="74">
        <v>0</v>
      </c>
      <c r="U60" s="73">
        <v>2.89</v>
      </c>
      <c r="V60" s="74">
        <v>-298</v>
      </c>
      <c r="W60">
        <v>0</v>
      </c>
      <c r="X60">
        <v>-87</v>
      </c>
      <c r="Y60">
        <v>2.89</v>
      </c>
      <c r="Z60">
        <v>-211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4.82</v>
      </c>
      <c r="N61" s="73">
        <v>0</v>
      </c>
      <c r="O61" s="46">
        <v>-72</v>
      </c>
      <c r="P61" s="46">
        <v>-205</v>
      </c>
      <c r="Q61" s="46">
        <v>0</v>
      </c>
      <c r="R61" s="46">
        <v>0</v>
      </c>
      <c r="S61" s="74">
        <v>0</v>
      </c>
      <c r="U61" s="73">
        <v>4.82</v>
      </c>
      <c r="V61" s="74">
        <v>-277</v>
      </c>
      <c r="W61">
        <v>0</v>
      </c>
      <c r="X61">
        <v>-72</v>
      </c>
      <c r="Y61">
        <v>4.82</v>
      </c>
      <c r="Z61">
        <v>-205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4.82</v>
      </c>
      <c r="N62" s="73">
        <v>0</v>
      </c>
      <c r="O62" s="46">
        <v>-67</v>
      </c>
      <c r="P62" s="46">
        <v>-202</v>
      </c>
      <c r="Q62" s="46">
        <v>0</v>
      </c>
      <c r="R62" s="46">
        <v>0</v>
      </c>
      <c r="S62" s="74">
        <v>0</v>
      </c>
      <c r="U62" s="73">
        <v>4.82</v>
      </c>
      <c r="V62" s="74">
        <v>-269</v>
      </c>
      <c r="W62">
        <v>0</v>
      </c>
      <c r="X62">
        <v>-67</v>
      </c>
      <c r="Y62">
        <v>4.82</v>
      </c>
      <c r="Z62">
        <v>-202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4.82</v>
      </c>
      <c r="N63" s="73">
        <v>0</v>
      </c>
      <c r="O63" s="46">
        <v>-62</v>
      </c>
      <c r="P63" s="46">
        <v>-191</v>
      </c>
      <c r="Q63" s="46">
        <v>0</v>
      </c>
      <c r="R63" s="46">
        <v>0</v>
      </c>
      <c r="S63" s="74">
        <v>0</v>
      </c>
      <c r="U63" s="73">
        <v>4.82</v>
      </c>
      <c r="V63" s="74">
        <v>-253</v>
      </c>
      <c r="W63">
        <v>0</v>
      </c>
      <c r="X63">
        <v>-62</v>
      </c>
      <c r="Y63">
        <v>4.82</v>
      </c>
      <c r="Z63">
        <v>-191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4.82</v>
      </c>
      <c r="N64" s="73">
        <v>0</v>
      </c>
      <c r="O64" s="46">
        <v>-57</v>
      </c>
      <c r="P64" s="46">
        <v>-187</v>
      </c>
      <c r="Q64" s="46">
        <v>0</v>
      </c>
      <c r="R64" s="46">
        <v>0</v>
      </c>
      <c r="S64" s="74">
        <v>0</v>
      </c>
      <c r="U64" s="73">
        <v>4.82</v>
      </c>
      <c r="V64" s="74">
        <v>-244</v>
      </c>
      <c r="W64">
        <v>0</v>
      </c>
      <c r="X64">
        <v>-57</v>
      </c>
      <c r="Y64">
        <v>4.82</v>
      </c>
      <c r="Z64">
        <v>-187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4.82</v>
      </c>
      <c r="N65" s="73">
        <v>0</v>
      </c>
      <c r="O65" s="46">
        <v>-42</v>
      </c>
      <c r="P65" s="46">
        <v>-171</v>
      </c>
      <c r="Q65" s="46">
        <v>0</v>
      </c>
      <c r="R65" s="46">
        <v>0</v>
      </c>
      <c r="S65" s="74">
        <v>0</v>
      </c>
      <c r="U65" s="73">
        <v>4.82</v>
      </c>
      <c r="V65" s="74">
        <v>-213</v>
      </c>
      <c r="W65">
        <v>0</v>
      </c>
      <c r="X65">
        <v>-42</v>
      </c>
      <c r="Y65">
        <v>4.82</v>
      </c>
      <c r="Z65">
        <v>-171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4.82</v>
      </c>
      <c r="N66" s="73">
        <v>0</v>
      </c>
      <c r="O66" s="46">
        <v>-27</v>
      </c>
      <c r="P66" s="46">
        <v>-159</v>
      </c>
      <c r="Q66" s="46">
        <v>0</v>
      </c>
      <c r="R66" s="46">
        <v>0</v>
      </c>
      <c r="S66" s="74">
        <v>0</v>
      </c>
      <c r="U66" s="73">
        <v>4.82</v>
      </c>
      <c r="V66" s="74">
        <v>-186</v>
      </c>
      <c r="W66">
        <v>0</v>
      </c>
      <c r="X66">
        <v>-27</v>
      </c>
      <c r="Y66">
        <v>4.82</v>
      </c>
      <c r="Z66">
        <v>-159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4.82</v>
      </c>
      <c r="N67" s="73">
        <v>0</v>
      </c>
      <c r="O67" s="46">
        <v>-7</v>
      </c>
      <c r="P67" s="46">
        <v>-134</v>
      </c>
      <c r="Q67" s="46">
        <v>0</v>
      </c>
      <c r="R67" s="46">
        <v>0</v>
      </c>
      <c r="S67" s="74">
        <v>0</v>
      </c>
      <c r="U67" s="73">
        <v>4.82</v>
      </c>
      <c r="V67" s="74">
        <v>-141</v>
      </c>
      <c r="W67">
        <v>0</v>
      </c>
      <c r="X67">
        <v>-7</v>
      </c>
      <c r="Y67">
        <v>4.82</v>
      </c>
      <c r="Z67">
        <v>-134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4.82</v>
      </c>
      <c r="N68" s="73">
        <v>0</v>
      </c>
      <c r="O68" s="46">
        <v>0</v>
      </c>
      <c r="P68" s="46">
        <v>-113</v>
      </c>
      <c r="Q68" s="46">
        <v>0</v>
      </c>
      <c r="R68" s="46">
        <v>0</v>
      </c>
      <c r="S68" s="74">
        <v>0</v>
      </c>
      <c r="U68" s="73">
        <v>4.82</v>
      </c>
      <c r="V68" s="74">
        <v>-113</v>
      </c>
      <c r="W68">
        <v>0</v>
      </c>
      <c r="X68">
        <v>0</v>
      </c>
      <c r="Y68">
        <v>4.82</v>
      </c>
      <c r="Z68">
        <v>-113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4.82</v>
      </c>
      <c r="N69" s="73">
        <v>0</v>
      </c>
      <c r="O69" s="46">
        <v>0</v>
      </c>
      <c r="P69" s="46">
        <v>-77</v>
      </c>
      <c r="Q69" s="46">
        <v>0</v>
      </c>
      <c r="R69" s="46">
        <v>0</v>
      </c>
      <c r="S69" s="74">
        <v>0</v>
      </c>
      <c r="U69" s="73">
        <v>4.82</v>
      </c>
      <c r="V69" s="74">
        <v>-77</v>
      </c>
      <c r="W69">
        <v>0</v>
      </c>
      <c r="X69">
        <v>0</v>
      </c>
      <c r="Y69">
        <v>4.82</v>
      </c>
      <c r="Z69">
        <v>-77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4.82</v>
      </c>
      <c r="N70" s="73">
        <v>0</v>
      </c>
      <c r="O70" s="46">
        <v>0</v>
      </c>
      <c r="P70" s="46">
        <v>-86.03</v>
      </c>
      <c r="Q70" s="46">
        <v>0</v>
      </c>
      <c r="R70" s="46">
        <v>0</v>
      </c>
      <c r="S70" s="74">
        <v>0</v>
      </c>
      <c r="U70" s="73">
        <v>4.82</v>
      </c>
      <c r="V70" s="74">
        <v>-86.03</v>
      </c>
      <c r="W70">
        <v>0</v>
      </c>
      <c r="X70">
        <v>0</v>
      </c>
      <c r="Y70">
        <v>4.82</v>
      </c>
      <c r="Z70">
        <v>-86.03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4.82</v>
      </c>
      <c r="N71" s="73">
        <v>0</v>
      </c>
      <c r="O71" s="46">
        <v>0</v>
      </c>
      <c r="P71" s="46">
        <v>-52</v>
      </c>
      <c r="Q71" s="46">
        <v>0</v>
      </c>
      <c r="R71" s="46">
        <v>0</v>
      </c>
      <c r="S71" s="74">
        <v>0</v>
      </c>
      <c r="U71" s="73">
        <v>4.82</v>
      </c>
      <c r="V71" s="74">
        <v>-52</v>
      </c>
      <c r="W71">
        <v>0</v>
      </c>
      <c r="X71">
        <v>0</v>
      </c>
      <c r="Y71">
        <v>4.82</v>
      </c>
      <c r="Z71">
        <v>-52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4.82</v>
      </c>
      <c r="N72" s="73">
        <v>0</v>
      </c>
      <c r="O72" s="46">
        <v>0</v>
      </c>
      <c r="P72" s="46">
        <v>-5</v>
      </c>
      <c r="Q72" s="46">
        <v>0</v>
      </c>
      <c r="R72" s="46">
        <v>0</v>
      </c>
      <c r="S72" s="74">
        <v>0</v>
      </c>
      <c r="U72" s="73">
        <v>4.82</v>
      </c>
      <c r="V72" s="74">
        <v>-5</v>
      </c>
      <c r="W72">
        <v>0</v>
      </c>
      <c r="X72">
        <v>0</v>
      </c>
      <c r="Y72">
        <v>4.82</v>
      </c>
      <c r="Z72">
        <v>-5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4.82</v>
      </c>
      <c r="N73" s="73">
        <v>0</v>
      </c>
      <c r="O73" s="46">
        <v>0</v>
      </c>
      <c r="P73" s="46">
        <v>-1</v>
      </c>
      <c r="Q73" s="46">
        <v>0</v>
      </c>
      <c r="R73" s="46">
        <v>0</v>
      </c>
      <c r="S73" s="74">
        <v>0</v>
      </c>
      <c r="U73" s="73">
        <v>4.82</v>
      </c>
      <c r="V73" s="74">
        <v>-1</v>
      </c>
      <c r="W73">
        <v>0</v>
      </c>
      <c r="X73">
        <v>0</v>
      </c>
      <c r="Y73">
        <v>4.82</v>
      </c>
      <c r="Z73">
        <v>-1</v>
      </c>
    </row>
    <row r="74" spans="7:26">
      <c r="G74" t="s">
        <v>116</v>
      </c>
      <c r="H74" s="73">
        <v>71.38</v>
      </c>
      <c r="I74" s="46">
        <v>0</v>
      </c>
      <c r="J74" s="46">
        <v>0</v>
      </c>
      <c r="K74" s="46">
        <v>0</v>
      </c>
      <c r="L74" s="46">
        <v>0</v>
      </c>
      <c r="M74" s="74">
        <v>4.82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76.2</v>
      </c>
      <c r="V74" s="74">
        <v>0</v>
      </c>
      <c r="W74">
        <v>71.38</v>
      </c>
      <c r="X74">
        <v>0</v>
      </c>
      <c r="Y74">
        <v>4.82</v>
      </c>
      <c r="Z74">
        <v>0</v>
      </c>
    </row>
    <row r="75" spans="7:26">
      <c r="G75" t="s">
        <v>117</v>
      </c>
      <c r="H75" s="73">
        <v>72.34</v>
      </c>
      <c r="I75" s="46">
        <v>0</v>
      </c>
      <c r="J75" s="46">
        <v>0</v>
      </c>
      <c r="K75" s="46">
        <v>0</v>
      </c>
      <c r="L75" s="46">
        <v>0</v>
      </c>
      <c r="M75" s="74">
        <v>4.82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77.16</v>
      </c>
      <c r="V75" s="74">
        <v>0</v>
      </c>
      <c r="W75">
        <v>72.34</v>
      </c>
      <c r="X75">
        <v>0</v>
      </c>
      <c r="Y75">
        <v>4.82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4.82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4.82</v>
      </c>
      <c r="V76" s="74">
        <v>0</v>
      </c>
      <c r="W76">
        <v>0</v>
      </c>
      <c r="X76">
        <v>0</v>
      </c>
      <c r="Y76">
        <v>4.82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4.82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4.82</v>
      </c>
      <c r="V77" s="74">
        <v>0</v>
      </c>
      <c r="W77">
        <v>0</v>
      </c>
      <c r="X77">
        <v>0</v>
      </c>
      <c r="Y77">
        <v>4.82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4.82</v>
      </c>
      <c r="N78" s="73">
        <v>0</v>
      </c>
      <c r="O78" s="46">
        <v>0</v>
      </c>
      <c r="P78" s="46">
        <v>-14</v>
      </c>
      <c r="Q78" s="46">
        <v>0</v>
      </c>
      <c r="R78" s="46">
        <v>0</v>
      </c>
      <c r="S78" s="74">
        <v>0</v>
      </c>
      <c r="U78" s="73">
        <v>4.82</v>
      </c>
      <c r="V78" s="74">
        <v>-14</v>
      </c>
      <c r="W78">
        <v>0</v>
      </c>
      <c r="X78">
        <v>0</v>
      </c>
      <c r="Y78">
        <v>4.82</v>
      </c>
      <c r="Z78">
        <v>-14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4.82</v>
      </c>
      <c r="N79" s="73">
        <v>0</v>
      </c>
      <c r="O79" s="46">
        <v>0</v>
      </c>
      <c r="P79" s="46">
        <v>-22</v>
      </c>
      <c r="Q79" s="46">
        <v>0</v>
      </c>
      <c r="R79" s="46">
        <v>0</v>
      </c>
      <c r="S79" s="74">
        <v>0</v>
      </c>
      <c r="U79" s="73">
        <v>4.82</v>
      </c>
      <c r="V79" s="74">
        <v>-22</v>
      </c>
      <c r="W79">
        <v>0</v>
      </c>
      <c r="X79">
        <v>0</v>
      </c>
      <c r="Y79">
        <v>4.82</v>
      </c>
      <c r="Z79">
        <v>-22</v>
      </c>
    </row>
    <row r="80" spans="7:26">
      <c r="G80" t="s">
        <v>122</v>
      </c>
      <c r="H80" s="73">
        <v>91.63</v>
      </c>
      <c r="I80" s="46">
        <v>0</v>
      </c>
      <c r="J80" s="46">
        <v>0</v>
      </c>
      <c r="K80" s="46">
        <v>0</v>
      </c>
      <c r="L80" s="46">
        <v>0</v>
      </c>
      <c r="M80" s="74">
        <v>4.82</v>
      </c>
      <c r="N80" s="73">
        <v>0</v>
      </c>
      <c r="O80" s="46">
        <v>0</v>
      </c>
      <c r="P80" s="46">
        <v>-24.62</v>
      </c>
      <c r="Q80" s="46">
        <v>0</v>
      </c>
      <c r="R80" s="46">
        <v>0</v>
      </c>
      <c r="S80" s="74">
        <v>0</v>
      </c>
      <c r="U80" s="73">
        <v>96.45</v>
      </c>
      <c r="V80" s="74">
        <v>-24.62</v>
      </c>
      <c r="W80">
        <v>91.63</v>
      </c>
      <c r="X80">
        <v>0</v>
      </c>
      <c r="Y80">
        <v>4.82</v>
      </c>
      <c r="Z80">
        <v>-24.62</v>
      </c>
    </row>
    <row r="81" spans="7:26">
      <c r="G81" t="s">
        <v>123</v>
      </c>
      <c r="H81" s="73">
        <v>134.07</v>
      </c>
      <c r="I81" s="46">
        <v>0</v>
      </c>
      <c r="J81" s="46">
        <v>0</v>
      </c>
      <c r="K81" s="46">
        <v>0</v>
      </c>
      <c r="L81" s="46">
        <v>0</v>
      </c>
      <c r="M81" s="74">
        <v>4.82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138.88999999999999</v>
      </c>
      <c r="V81" s="74">
        <v>0</v>
      </c>
      <c r="W81">
        <v>134.07</v>
      </c>
      <c r="X81">
        <v>0</v>
      </c>
      <c r="Y81">
        <v>4.82</v>
      </c>
      <c r="Z81">
        <v>0</v>
      </c>
    </row>
    <row r="82" spans="7:26">
      <c r="G82" t="s">
        <v>124</v>
      </c>
      <c r="H82" s="73">
        <v>32.799999999999997</v>
      </c>
      <c r="I82" s="46">
        <v>0</v>
      </c>
      <c r="J82" s="46">
        <v>0</v>
      </c>
      <c r="K82" s="46">
        <v>0</v>
      </c>
      <c r="L82" s="46">
        <v>0</v>
      </c>
      <c r="M82" s="74">
        <v>4.82</v>
      </c>
      <c r="N82" s="73">
        <v>0</v>
      </c>
      <c r="O82" s="46">
        <v>0</v>
      </c>
      <c r="P82" s="46">
        <v>-30</v>
      </c>
      <c r="Q82" s="46">
        <v>0</v>
      </c>
      <c r="R82" s="46">
        <v>0</v>
      </c>
      <c r="S82" s="74">
        <v>0</v>
      </c>
      <c r="U82" s="73">
        <v>37.619999999999997</v>
      </c>
      <c r="V82" s="74">
        <v>-30</v>
      </c>
      <c r="W82">
        <v>32.799999999999997</v>
      </c>
      <c r="X82">
        <v>0</v>
      </c>
      <c r="Y82">
        <v>4.82</v>
      </c>
      <c r="Z82">
        <v>-30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4.82</v>
      </c>
      <c r="N83" s="73">
        <v>0</v>
      </c>
      <c r="O83" s="46">
        <v>-13</v>
      </c>
      <c r="P83" s="46">
        <v>-21</v>
      </c>
      <c r="Q83" s="46">
        <v>0</v>
      </c>
      <c r="R83" s="46">
        <v>0</v>
      </c>
      <c r="S83" s="74">
        <v>0</v>
      </c>
      <c r="U83" s="73">
        <v>4.82</v>
      </c>
      <c r="V83" s="74">
        <v>-34</v>
      </c>
      <c r="W83">
        <v>0</v>
      </c>
      <c r="X83">
        <v>-13</v>
      </c>
      <c r="Y83">
        <v>4.82</v>
      </c>
      <c r="Z83">
        <v>-21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4.82</v>
      </c>
      <c r="V84" s="74">
        <v>0</v>
      </c>
      <c r="W84">
        <v>0</v>
      </c>
      <c r="X84">
        <v>0</v>
      </c>
      <c r="Y84">
        <v>4.82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4.82</v>
      </c>
      <c r="N85" s="73">
        <v>0</v>
      </c>
      <c r="O85" s="46">
        <v>0</v>
      </c>
      <c r="P85" s="46">
        <v>-15</v>
      </c>
      <c r="Q85" s="46">
        <v>0</v>
      </c>
      <c r="R85" s="46">
        <v>0</v>
      </c>
      <c r="S85" s="74">
        <v>0</v>
      </c>
      <c r="U85" s="73">
        <v>4.82</v>
      </c>
      <c r="V85" s="74">
        <v>-15</v>
      </c>
      <c r="W85">
        <v>0</v>
      </c>
      <c r="X85">
        <v>0</v>
      </c>
      <c r="Y85">
        <v>4.82</v>
      </c>
      <c r="Z85">
        <v>-15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4.82</v>
      </c>
      <c r="N86" s="73">
        <v>0</v>
      </c>
      <c r="O86" s="46">
        <v>0</v>
      </c>
      <c r="P86" s="46">
        <v>-4</v>
      </c>
      <c r="Q86" s="46">
        <v>0</v>
      </c>
      <c r="R86" s="46">
        <v>0</v>
      </c>
      <c r="S86" s="74">
        <v>0</v>
      </c>
      <c r="U86" s="73">
        <v>4.82</v>
      </c>
      <c r="V86" s="74">
        <v>-4</v>
      </c>
      <c r="W86">
        <v>0</v>
      </c>
      <c r="X86">
        <v>0</v>
      </c>
      <c r="Y86">
        <v>4.82</v>
      </c>
      <c r="Z86">
        <v>-4</v>
      </c>
    </row>
    <row r="87" spans="7:26">
      <c r="G87" t="s">
        <v>129</v>
      </c>
      <c r="H87" s="73">
        <v>23.15</v>
      </c>
      <c r="I87" s="46">
        <v>0</v>
      </c>
      <c r="J87" s="46">
        <v>0</v>
      </c>
      <c r="K87" s="46">
        <v>0</v>
      </c>
      <c r="L87" s="46">
        <v>0</v>
      </c>
      <c r="M87" s="74">
        <v>4.82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27.97</v>
      </c>
      <c r="V87" s="74">
        <v>0</v>
      </c>
      <c r="W87">
        <v>23.15</v>
      </c>
      <c r="X87">
        <v>0</v>
      </c>
      <c r="Y87">
        <v>4.82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4.82</v>
      </c>
      <c r="N88" s="73">
        <v>0</v>
      </c>
      <c r="O88" s="46">
        <v>0</v>
      </c>
      <c r="P88" s="46">
        <v>-1</v>
      </c>
      <c r="Q88" s="46">
        <v>0</v>
      </c>
      <c r="R88" s="46">
        <v>0</v>
      </c>
      <c r="S88" s="74">
        <v>0</v>
      </c>
      <c r="U88" s="73">
        <v>4.82</v>
      </c>
      <c r="V88" s="74">
        <v>-1</v>
      </c>
      <c r="W88">
        <v>0</v>
      </c>
      <c r="X88">
        <v>0</v>
      </c>
      <c r="Y88">
        <v>4.82</v>
      </c>
      <c r="Z88">
        <v>-1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4.82</v>
      </c>
      <c r="V89" s="74">
        <v>0</v>
      </c>
      <c r="W89">
        <v>0</v>
      </c>
      <c r="X89">
        <v>0</v>
      </c>
      <c r="Y89">
        <v>4.82</v>
      </c>
      <c r="Z89">
        <v>0</v>
      </c>
    </row>
    <row r="90" spans="7:26">
      <c r="G90" t="s">
        <v>132</v>
      </c>
      <c r="H90" s="73">
        <v>96.45</v>
      </c>
      <c r="I90" s="46">
        <v>0</v>
      </c>
      <c r="J90" s="46">
        <v>0</v>
      </c>
      <c r="K90" s="46">
        <v>0</v>
      </c>
      <c r="L90" s="46">
        <v>0</v>
      </c>
      <c r="M90" s="74">
        <v>4.82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101.27</v>
      </c>
      <c r="V90" s="74">
        <v>0</v>
      </c>
      <c r="W90">
        <v>96.45</v>
      </c>
      <c r="X90">
        <v>0</v>
      </c>
      <c r="Y90">
        <v>4.82</v>
      </c>
      <c r="Z90">
        <v>0</v>
      </c>
    </row>
    <row r="91" spans="7:26">
      <c r="G91" t="s">
        <v>133</v>
      </c>
      <c r="H91" s="73">
        <v>72.34</v>
      </c>
      <c r="I91" s="46">
        <v>0</v>
      </c>
      <c r="J91" s="46">
        <v>0</v>
      </c>
      <c r="K91" s="46">
        <v>0</v>
      </c>
      <c r="L91" s="46">
        <v>0</v>
      </c>
      <c r="M91" s="74">
        <v>2.41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74.75</v>
      </c>
      <c r="V91" s="74">
        <v>0</v>
      </c>
      <c r="W91">
        <v>72.34</v>
      </c>
      <c r="X91">
        <v>0</v>
      </c>
      <c r="Y91">
        <v>2.41</v>
      </c>
      <c r="Z91">
        <v>0</v>
      </c>
    </row>
    <row r="92" spans="7:26">
      <c r="G92" t="s">
        <v>134</v>
      </c>
      <c r="H92" s="73">
        <v>48.23</v>
      </c>
      <c r="I92" s="46">
        <v>0</v>
      </c>
      <c r="J92" s="46">
        <v>0</v>
      </c>
      <c r="K92" s="46">
        <v>0</v>
      </c>
      <c r="L92" s="46">
        <v>0</v>
      </c>
      <c r="M92" s="74">
        <v>4.82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53.05</v>
      </c>
      <c r="V92" s="74">
        <v>0</v>
      </c>
      <c r="W92">
        <v>48.23</v>
      </c>
      <c r="X92">
        <v>0</v>
      </c>
      <c r="Y92">
        <v>4.82</v>
      </c>
      <c r="Z92">
        <v>0</v>
      </c>
    </row>
    <row r="93" spans="7:26">
      <c r="G93" t="s">
        <v>135</v>
      </c>
      <c r="H93" s="73">
        <v>17.36</v>
      </c>
      <c r="I93" s="46">
        <v>0</v>
      </c>
      <c r="J93" s="46">
        <v>0</v>
      </c>
      <c r="K93" s="46">
        <v>0</v>
      </c>
      <c r="L93" s="46">
        <v>0</v>
      </c>
      <c r="M93" s="74">
        <v>4.82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22.18</v>
      </c>
      <c r="V93" s="74">
        <v>0</v>
      </c>
      <c r="W93">
        <v>17.36</v>
      </c>
      <c r="X93">
        <v>0</v>
      </c>
      <c r="Y93">
        <v>4.82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4.82</v>
      </c>
      <c r="N94" s="73">
        <v>0</v>
      </c>
      <c r="O94" s="46">
        <v>0</v>
      </c>
      <c r="P94" s="46">
        <v>-9</v>
      </c>
      <c r="Q94" s="46">
        <v>0</v>
      </c>
      <c r="R94" s="46">
        <v>0</v>
      </c>
      <c r="S94" s="74">
        <v>0</v>
      </c>
      <c r="U94" s="73">
        <v>4.82</v>
      </c>
      <c r="V94" s="74">
        <v>-9</v>
      </c>
      <c r="W94">
        <v>0</v>
      </c>
      <c r="X94">
        <v>0</v>
      </c>
      <c r="Y94">
        <v>4.82</v>
      </c>
      <c r="Z94">
        <v>-9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4.82</v>
      </c>
      <c r="N95" s="73">
        <v>0</v>
      </c>
      <c r="O95" s="46">
        <v>0</v>
      </c>
      <c r="P95" s="46">
        <v>-33</v>
      </c>
      <c r="Q95" s="46">
        <v>0</v>
      </c>
      <c r="R95" s="46">
        <v>0</v>
      </c>
      <c r="S95" s="74">
        <v>0</v>
      </c>
      <c r="U95" s="73">
        <v>4.82</v>
      </c>
      <c r="V95" s="74">
        <v>-33</v>
      </c>
      <c r="W95">
        <v>0</v>
      </c>
      <c r="X95">
        <v>0</v>
      </c>
      <c r="Y95">
        <v>4.82</v>
      </c>
      <c r="Z95">
        <v>-33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1.83</v>
      </c>
      <c r="N96" s="73">
        <v>0</v>
      </c>
      <c r="O96" s="46">
        <v>-7</v>
      </c>
      <c r="P96" s="46">
        <v>-41</v>
      </c>
      <c r="Q96" s="46">
        <v>0</v>
      </c>
      <c r="R96" s="46">
        <v>0</v>
      </c>
      <c r="S96" s="74">
        <v>0</v>
      </c>
      <c r="U96" s="73">
        <v>1.83</v>
      </c>
      <c r="V96" s="74">
        <v>-48</v>
      </c>
      <c r="W96">
        <v>0</v>
      </c>
      <c r="X96">
        <v>-7</v>
      </c>
      <c r="Y96">
        <v>1.83</v>
      </c>
      <c r="Z96">
        <v>-41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1.45</v>
      </c>
      <c r="N97" s="73">
        <v>0</v>
      </c>
      <c r="O97" s="46">
        <v>-17</v>
      </c>
      <c r="P97" s="46">
        <v>-56</v>
      </c>
      <c r="Q97" s="46">
        <v>0</v>
      </c>
      <c r="R97" s="46">
        <v>0</v>
      </c>
      <c r="S97" s="74">
        <v>0</v>
      </c>
      <c r="U97" s="73">
        <v>1.45</v>
      </c>
      <c r="V97" s="74">
        <v>-73</v>
      </c>
      <c r="W97">
        <v>0</v>
      </c>
      <c r="X97">
        <v>-17</v>
      </c>
      <c r="Y97">
        <v>1.45</v>
      </c>
      <c r="Z97">
        <v>-56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-32</v>
      </c>
      <c r="P98" s="46">
        <v>-66</v>
      </c>
      <c r="Q98" s="46">
        <v>0</v>
      </c>
      <c r="R98" s="46">
        <v>0</v>
      </c>
      <c r="S98" s="74">
        <v>0</v>
      </c>
      <c r="U98" s="73">
        <v>0</v>
      </c>
      <c r="V98" s="74">
        <v>-98</v>
      </c>
      <c r="W98">
        <v>0</v>
      </c>
      <c r="X98">
        <v>-32</v>
      </c>
      <c r="Y98">
        <v>0</v>
      </c>
      <c r="Z98">
        <v>-66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0.16493749999999999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7.5539999999999941E-2</v>
      </c>
      <c r="N99" s="68">
        <f t="shared" si="1"/>
        <v>0</v>
      </c>
      <c r="O99" s="69">
        <f t="shared" si="1"/>
        <v>-1.2849524999999999</v>
      </c>
      <c r="P99" s="69">
        <f t="shared" si="1"/>
        <v>-1.9136624999999998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0.24047750000000004</v>
      </c>
      <c r="V99" s="70">
        <f t="shared" si="1"/>
        <v>-3.1986150000000007</v>
      </c>
      <c r="W99">
        <f t="shared" si="1"/>
        <v>0.16493749999999999</v>
      </c>
      <c r="X99">
        <f t="shared" si="1"/>
        <v>-1.2849524999999999</v>
      </c>
      <c r="Y99">
        <f t="shared" si="1"/>
        <v>7.5539999999999941E-2</v>
      </c>
      <c r="Z99">
        <f t="shared" si="1"/>
        <v>-1.9136624999999998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146</v>
      </c>
      <c r="X1" t="s">
        <v>146</v>
      </c>
      <c r="Y1" t="s">
        <v>145</v>
      </c>
      <c r="Z1" t="s">
        <v>145</v>
      </c>
      <c r="AA1" t="s">
        <v>146</v>
      </c>
      <c r="AB1" t="s">
        <v>537</v>
      </c>
      <c r="AC1" t="s">
        <v>539</v>
      </c>
      <c r="AD1" t="s">
        <v>541</v>
      </c>
      <c r="AE1" t="s">
        <v>146</v>
      </c>
      <c r="AF1" t="s">
        <v>545</v>
      </c>
      <c r="AG1" t="s">
        <v>547</v>
      </c>
      <c r="AH1" t="s">
        <v>145</v>
      </c>
      <c r="AI1" t="s">
        <v>145</v>
      </c>
      <c r="AJ1" t="s">
        <v>551</v>
      </c>
      <c r="AK1" t="s">
        <v>553</v>
      </c>
      <c r="AL1" t="s">
        <v>555</v>
      </c>
      <c r="AM1" t="s">
        <v>557</v>
      </c>
      <c r="AN1" t="s">
        <v>146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45243</v>
      </c>
      <c r="W2" s="28" t="s">
        <v>529</v>
      </c>
      <c r="X2" t="s">
        <v>531</v>
      </c>
      <c r="Y2" t="s">
        <v>533</v>
      </c>
      <c r="Z2" t="s">
        <v>533</v>
      </c>
      <c r="AA2" t="s">
        <v>529</v>
      </c>
      <c r="AB2" t="s">
        <v>149</v>
      </c>
      <c r="AC2" t="s">
        <v>358</v>
      </c>
      <c r="AD2" t="s">
        <v>370</v>
      </c>
      <c r="AE2" t="s">
        <v>543</v>
      </c>
      <c r="AF2" t="s">
        <v>148</v>
      </c>
      <c r="AG2" t="s">
        <v>370</v>
      </c>
      <c r="AH2" t="s">
        <v>543</v>
      </c>
      <c r="AI2" t="s">
        <v>543</v>
      </c>
      <c r="AJ2" t="s">
        <v>145</v>
      </c>
      <c r="AK2" t="s">
        <v>145</v>
      </c>
      <c r="AL2" t="s">
        <v>146</v>
      </c>
      <c r="AM2" t="s">
        <v>145</v>
      </c>
      <c r="AN2" t="s">
        <v>559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145.13999999999999</v>
      </c>
      <c r="I3" s="53">
        <v>0</v>
      </c>
      <c r="J3" s="53">
        <v>3.4</v>
      </c>
      <c r="K3" s="53">
        <v>0</v>
      </c>
      <c r="L3" s="53">
        <v>1.93</v>
      </c>
      <c r="M3" s="72">
        <v>0</v>
      </c>
      <c r="N3" s="71">
        <v>136.53</v>
      </c>
      <c r="O3" s="53">
        <v>267.08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0</v>
      </c>
      <c r="AA3">
        <v>100</v>
      </c>
      <c r="AB3">
        <v>3.4</v>
      </c>
      <c r="AC3">
        <v>0.48</v>
      </c>
      <c r="AD3">
        <v>0</v>
      </c>
      <c r="AE3">
        <v>17.079999999999998</v>
      </c>
      <c r="AF3">
        <v>0</v>
      </c>
      <c r="AG3">
        <v>1.93</v>
      </c>
      <c r="AH3">
        <v>39.619999999999997</v>
      </c>
      <c r="AI3">
        <v>96.91</v>
      </c>
      <c r="AJ3">
        <v>48.22</v>
      </c>
      <c r="AK3">
        <v>48.22</v>
      </c>
      <c r="AL3">
        <v>0</v>
      </c>
      <c r="AM3">
        <v>48.22</v>
      </c>
      <c r="AN3">
        <v>150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145.13999999999999</v>
      </c>
      <c r="I4" s="46">
        <v>0</v>
      </c>
      <c r="J4" s="46">
        <v>3.4</v>
      </c>
      <c r="K4" s="46">
        <v>0</v>
      </c>
      <c r="L4" s="46">
        <v>1.93</v>
      </c>
      <c r="M4" s="74">
        <v>0</v>
      </c>
      <c r="N4" s="73">
        <v>136.53</v>
      </c>
      <c r="O4" s="46">
        <v>267.08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0</v>
      </c>
      <c r="AA4">
        <v>100</v>
      </c>
      <c r="AB4">
        <v>3.4</v>
      </c>
      <c r="AC4">
        <v>0.48</v>
      </c>
      <c r="AD4">
        <v>0</v>
      </c>
      <c r="AE4">
        <v>17.079999999999998</v>
      </c>
      <c r="AF4">
        <v>0</v>
      </c>
      <c r="AG4">
        <v>1.93</v>
      </c>
      <c r="AH4">
        <v>39.619999999999997</v>
      </c>
      <c r="AI4">
        <v>96.91</v>
      </c>
      <c r="AJ4">
        <v>48.22</v>
      </c>
      <c r="AK4">
        <v>48.22</v>
      </c>
      <c r="AL4">
        <v>0</v>
      </c>
      <c r="AM4">
        <v>48.22</v>
      </c>
      <c r="AN4">
        <v>150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145.13999999999999</v>
      </c>
      <c r="I5" s="46">
        <v>0</v>
      </c>
      <c r="J5" s="46">
        <v>3.4</v>
      </c>
      <c r="K5" s="46">
        <v>0</v>
      </c>
      <c r="L5" s="46">
        <v>1.93</v>
      </c>
      <c r="M5" s="74">
        <v>0</v>
      </c>
      <c r="N5" s="73">
        <v>136.53</v>
      </c>
      <c r="O5" s="46">
        <v>267.08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0</v>
      </c>
      <c r="AA5">
        <v>100</v>
      </c>
      <c r="AB5">
        <v>3.4</v>
      </c>
      <c r="AC5">
        <v>0.48</v>
      </c>
      <c r="AD5">
        <v>0</v>
      </c>
      <c r="AE5">
        <v>17.079999999999998</v>
      </c>
      <c r="AF5">
        <v>0</v>
      </c>
      <c r="AG5">
        <v>1.93</v>
      </c>
      <c r="AH5">
        <v>39.619999999999997</v>
      </c>
      <c r="AI5">
        <v>96.91</v>
      </c>
      <c r="AJ5">
        <v>48.22</v>
      </c>
      <c r="AK5">
        <v>48.22</v>
      </c>
      <c r="AL5">
        <v>0</v>
      </c>
      <c r="AM5">
        <v>48.22</v>
      </c>
      <c r="AN5">
        <v>150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145.13999999999999</v>
      </c>
      <c r="I6" s="46">
        <v>0</v>
      </c>
      <c r="J6" s="46">
        <v>3.4</v>
      </c>
      <c r="K6" s="46">
        <v>0</v>
      </c>
      <c r="L6" s="46">
        <v>1.93</v>
      </c>
      <c r="M6" s="74">
        <v>0</v>
      </c>
      <c r="N6" s="73">
        <v>136.53</v>
      </c>
      <c r="O6" s="46">
        <v>267.08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0</v>
      </c>
      <c r="AA6">
        <v>100</v>
      </c>
      <c r="AB6">
        <v>3.4</v>
      </c>
      <c r="AC6">
        <v>0.48</v>
      </c>
      <c r="AD6">
        <v>0</v>
      </c>
      <c r="AE6">
        <v>17.079999999999998</v>
      </c>
      <c r="AF6">
        <v>0</v>
      </c>
      <c r="AG6">
        <v>1.93</v>
      </c>
      <c r="AH6">
        <v>39.619999999999997</v>
      </c>
      <c r="AI6">
        <v>96.91</v>
      </c>
      <c r="AJ6">
        <v>48.22</v>
      </c>
      <c r="AK6">
        <v>48.22</v>
      </c>
      <c r="AL6">
        <v>0</v>
      </c>
      <c r="AM6">
        <v>48.22</v>
      </c>
      <c r="AN6">
        <v>150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145.13999999999999</v>
      </c>
      <c r="I7" s="46">
        <v>0</v>
      </c>
      <c r="J7" s="46">
        <v>3.4</v>
      </c>
      <c r="K7" s="46">
        <v>0</v>
      </c>
      <c r="L7" s="46">
        <v>1.93</v>
      </c>
      <c r="M7" s="74">
        <v>0</v>
      </c>
      <c r="N7" s="73">
        <v>136.53</v>
      </c>
      <c r="O7" s="46">
        <v>267.08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100</v>
      </c>
      <c r="AB7">
        <v>3.4</v>
      </c>
      <c r="AC7">
        <v>0.48</v>
      </c>
      <c r="AD7">
        <v>0</v>
      </c>
      <c r="AE7">
        <v>17.079999999999998</v>
      </c>
      <c r="AF7">
        <v>0</v>
      </c>
      <c r="AG7">
        <v>1.93</v>
      </c>
      <c r="AH7">
        <v>39.619999999999997</v>
      </c>
      <c r="AI7">
        <v>96.91</v>
      </c>
      <c r="AJ7">
        <v>48.22</v>
      </c>
      <c r="AK7">
        <v>48.22</v>
      </c>
      <c r="AL7">
        <v>0</v>
      </c>
      <c r="AM7">
        <v>48.22</v>
      </c>
      <c r="AN7">
        <v>150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145.13999999999999</v>
      </c>
      <c r="I8" s="46">
        <v>0</v>
      </c>
      <c r="J8" s="46">
        <v>3.4</v>
      </c>
      <c r="K8" s="46">
        <v>0</v>
      </c>
      <c r="L8" s="46">
        <v>1.93</v>
      </c>
      <c r="M8" s="74">
        <v>0</v>
      </c>
      <c r="N8" s="73">
        <v>136.53</v>
      </c>
      <c r="O8" s="46">
        <v>267.08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100</v>
      </c>
      <c r="AB8">
        <v>3.4</v>
      </c>
      <c r="AC8">
        <v>0.48</v>
      </c>
      <c r="AD8">
        <v>0</v>
      </c>
      <c r="AE8">
        <v>17.079999999999998</v>
      </c>
      <c r="AF8">
        <v>0</v>
      </c>
      <c r="AG8">
        <v>1.93</v>
      </c>
      <c r="AH8">
        <v>39.619999999999997</v>
      </c>
      <c r="AI8">
        <v>96.91</v>
      </c>
      <c r="AJ8">
        <v>48.22</v>
      </c>
      <c r="AK8">
        <v>48.22</v>
      </c>
      <c r="AL8">
        <v>0</v>
      </c>
      <c r="AM8">
        <v>48.22</v>
      </c>
      <c r="AN8">
        <v>150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145.13999999999999</v>
      </c>
      <c r="I9" s="46">
        <v>0</v>
      </c>
      <c r="J9" s="46">
        <v>3.4</v>
      </c>
      <c r="K9" s="46">
        <v>0</v>
      </c>
      <c r="L9" s="46">
        <v>1.93</v>
      </c>
      <c r="M9" s="74">
        <v>0</v>
      </c>
      <c r="N9" s="73">
        <v>136.53</v>
      </c>
      <c r="O9" s="46">
        <v>267.08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100</v>
      </c>
      <c r="AB9">
        <v>3.4</v>
      </c>
      <c r="AC9">
        <v>0.48</v>
      </c>
      <c r="AD9">
        <v>0</v>
      </c>
      <c r="AE9">
        <v>17.079999999999998</v>
      </c>
      <c r="AF9">
        <v>0</v>
      </c>
      <c r="AG9">
        <v>1.93</v>
      </c>
      <c r="AH9">
        <v>39.619999999999997</v>
      </c>
      <c r="AI9">
        <v>96.91</v>
      </c>
      <c r="AJ9">
        <v>48.22</v>
      </c>
      <c r="AK9">
        <v>48.22</v>
      </c>
      <c r="AL9">
        <v>0</v>
      </c>
      <c r="AM9">
        <v>48.22</v>
      </c>
      <c r="AN9">
        <v>150</v>
      </c>
    </row>
    <row r="10" spans="1:40">
      <c r="A10" t="s">
        <v>260</v>
      </c>
      <c r="C10" t="s">
        <v>233</v>
      </c>
      <c r="G10" t="s">
        <v>52</v>
      </c>
      <c r="H10" s="73">
        <v>145.13999999999999</v>
      </c>
      <c r="I10" s="46">
        <v>0</v>
      </c>
      <c r="J10" s="46">
        <v>3.4</v>
      </c>
      <c r="K10" s="46">
        <v>0</v>
      </c>
      <c r="L10" s="46">
        <v>1.93</v>
      </c>
      <c r="M10" s="74">
        <v>0</v>
      </c>
      <c r="N10" s="73">
        <v>136.53</v>
      </c>
      <c r="O10" s="46">
        <v>267.08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100</v>
      </c>
      <c r="AB10">
        <v>3.4</v>
      </c>
      <c r="AC10">
        <v>0.48</v>
      </c>
      <c r="AD10">
        <v>0</v>
      </c>
      <c r="AE10">
        <v>17.079999999999998</v>
      </c>
      <c r="AF10">
        <v>0</v>
      </c>
      <c r="AG10">
        <v>1.93</v>
      </c>
      <c r="AH10">
        <v>39.619999999999997</v>
      </c>
      <c r="AI10">
        <v>96.91</v>
      </c>
      <c r="AJ10">
        <v>48.22</v>
      </c>
      <c r="AK10">
        <v>48.22</v>
      </c>
      <c r="AL10">
        <v>0</v>
      </c>
      <c r="AM10">
        <v>48.22</v>
      </c>
      <c r="AN10">
        <v>150</v>
      </c>
    </row>
    <row r="11" spans="1:40">
      <c r="A11" t="s">
        <v>240</v>
      </c>
      <c r="C11" t="s">
        <v>316</v>
      </c>
      <c r="G11" t="s">
        <v>53</v>
      </c>
      <c r="H11" s="73">
        <v>145.09</v>
      </c>
      <c r="I11" s="46">
        <v>0</v>
      </c>
      <c r="J11" s="46">
        <v>3.4</v>
      </c>
      <c r="K11" s="46">
        <v>0</v>
      </c>
      <c r="L11" s="46">
        <v>1.93</v>
      </c>
      <c r="M11" s="74">
        <v>0</v>
      </c>
      <c r="N11" s="73">
        <v>136.53</v>
      </c>
      <c r="O11" s="46">
        <v>267.08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100</v>
      </c>
      <c r="AB11">
        <v>3.4</v>
      </c>
      <c r="AC11">
        <v>0.43</v>
      </c>
      <c r="AD11">
        <v>0</v>
      </c>
      <c r="AE11">
        <v>17.079999999999998</v>
      </c>
      <c r="AF11">
        <v>0</v>
      </c>
      <c r="AG11">
        <v>1.93</v>
      </c>
      <c r="AH11">
        <v>39.619999999999997</v>
      </c>
      <c r="AI11">
        <v>96.91</v>
      </c>
      <c r="AJ11">
        <v>48.22</v>
      </c>
      <c r="AK11">
        <v>48.22</v>
      </c>
      <c r="AL11">
        <v>0</v>
      </c>
      <c r="AM11">
        <v>48.22</v>
      </c>
      <c r="AN11">
        <v>150</v>
      </c>
    </row>
    <row r="12" spans="1:40">
      <c r="A12" t="s">
        <v>241</v>
      </c>
      <c r="C12" t="s">
        <v>336</v>
      </c>
      <c r="G12" t="s">
        <v>54</v>
      </c>
      <c r="H12" s="73">
        <v>145.09</v>
      </c>
      <c r="I12" s="46">
        <v>0</v>
      </c>
      <c r="J12" s="46">
        <v>3.4</v>
      </c>
      <c r="K12" s="46">
        <v>0</v>
      </c>
      <c r="L12" s="46">
        <v>1.93</v>
      </c>
      <c r="M12" s="74">
        <v>0</v>
      </c>
      <c r="N12" s="73">
        <v>136.53</v>
      </c>
      <c r="O12" s="46">
        <v>267.08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100</v>
      </c>
      <c r="AB12">
        <v>3.4</v>
      </c>
      <c r="AC12">
        <v>0.43</v>
      </c>
      <c r="AD12">
        <v>0</v>
      </c>
      <c r="AE12">
        <v>17.079999999999998</v>
      </c>
      <c r="AF12">
        <v>0</v>
      </c>
      <c r="AG12">
        <v>1.93</v>
      </c>
      <c r="AH12">
        <v>39.619999999999997</v>
      </c>
      <c r="AI12">
        <v>96.91</v>
      </c>
      <c r="AJ12">
        <v>48.22</v>
      </c>
      <c r="AK12">
        <v>48.22</v>
      </c>
      <c r="AL12">
        <v>0</v>
      </c>
      <c r="AM12">
        <v>48.22</v>
      </c>
      <c r="AN12">
        <v>150</v>
      </c>
    </row>
    <row r="13" spans="1:40">
      <c r="A13" t="s">
        <v>242</v>
      </c>
      <c r="G13" t="s">
        <v>55</v>
      </c>
      <c r="H13" s="73">
        <v>145.09</v>
      </c>
      <c r="I13" s="46">
        <v>0</v>
      </c>
      <c r="J13" s="46">
        <v>3.4</v>
      </c>
      <c r="K13" s="46">
        <v>0</v>
      </c>
      <c r="L13" s="46">
        <v>1.93</v>
      </c>
      <c r="M13" s="74">
        <v>0</v>
      </c>
      <c r="N13" s="73">
        <v>136.53</v>
      </c>
      <c r="O13" s="46">
        <v>267.08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100</v>
      </c>
      <c r="AB13">
        <v>3.4</v>
      </c>
      <c r="AC13">
        <v>0.43</v>
      </c>
      <c r="AD13">
        <v>0</v>
      </c>
      <c r="AE13">
        <v>17.079999999999998</v>
      </c>
      <c r="AF13">
        <v>0</v>
      </c>
      <c r="AG13">
        <v>1.93</v>
      </c>
      <c r="AH13">
        <v>39.619999999999997</v>
      </c>
      <c r="AI13">
        <v>96.91</v>
      </c>
      <c r="AJ13">
        <v>48.22</v>
      </c>
      <c r="AK13">
        <v>48.22</v>
      </c>
      <c r="AL13">
        <v>0</v>
      </c>
      <c r="AM13">
        <v>48.22</v>
      </c>
      <c r="AN13">
        <v>150</v>
      </c>
    </row>
    <row r="14" spans="1:40">
      <c r="A14" t="s">
        <v>243</v>
      </c>
      <c r="G14" t="s">
        <v>56</v>
      </c>
      <c r="H14" s="73">
        <v>145.09</v>
      </c>
      <c r="I14" s="46">
        <v>0</v>
      </c>
      <c r="J14" s="46">
        <v>3.4</v>
      </c>
      <c r="K14" s="46">
        <v>0</v>
      </c>
      <c r="L14" s="46">
        <v>1.93</v>
      </c>
      <c r="M14" s="74">
        <v>0</v>
      </c>
      <c r="N14" s="73">
        <v>136.53</v>
      </c>
      <c r="O14" s="46">
        <v>267.08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100</v>
      </c>
      <c r="AB14">
        <v>3.4</v>
      </c>
      <c r="AC14">
        <v>0.43</v>
      </c>
      <c r="AD14">
        <v>0</v>
      </c>
      <c r="AE14">
        <v>17.079999999999998</v>
      </c>
      <c r="AF14">
        <v>0</v>
      </c>
      <c r="AG14">
        <v>1.93</v>
      </c>
      <c r="AH14">
        <v>39.619999999999997</v>
      </c>
      <c r="AI14">
        <v>96.91</v>
      </c>
      <c r="AJ14">
        <v>48.22</v>
      </c>
      <c r="AK14">
        <v>48.22</v>
      </c>
      <c r="AL14">
        <v>0</v>
      </c>
      <c r="AM14">
        <v>48.22</v>
      </c>
      <c r="AN14">
        <v>150</v>
      </c>
    </row>
    <row r="15" spans="1:40">
      <c r="A15" t="s">
        <v>244</v>
      </c>
      <c r="G15" t="s">
        <v>57</v>
      </c>
      <c r="H15" s="73">
        <v>145.09</v>
      </c>
      <c r="I15" s="46">
        <v>0</v>
      </c>
      <c r="J15" s="46">
        <v>3.4</v>
      </c>
      <c r="K15" s="46">
        <v>0</v>
      </c>
      <c r="L15" s="46">
        <v>1.93</v>
      </c>
      <c r="M15" s="74">
        <v>0</v>
      </c>
      <c r="N15" s="73">
        <v>136.53</v>
      </c>
      <c r="O15" s="46">
        <v>267.08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100</v>
      </c>
      <c r="AB15">
        <v>3.4</v>
      </c>
      <c r="AC15">
        <v>0.43</v>
      </c>
      <c r="AD15">
        <v>0</v>
      </c>
      <c r="AE15">
        <v>17.079999999999998</v>
      </c>
      <c r="AF15">
        <v>0</v>
      </c>
      <c r="AG15">
        <v>1.93</v>
      </c>
      <c r="AH15">
        <v>39.619999999999997</v>
      </c>
      <c r="AI15">
        <v>96.91</v>
      </c>
      <c r="AJ15">
        <v>48.22</v>
      </c>
      <c r="AK15">
        <v>48.22</v>
      </c>
      <c r="AL15">
        <v>0</v>
      </c>
      <c r="AM15">
        <v>48.22</v>
      </c>
      <c r="AN15">
        <v>150</v>
      </c>
    </row>
    <row r="16" spans="1:40">
      <c r="A16" t="s">
        <v>245</v>
      </c>
      <c r="G16" t="s">
        <v>58</v>
      </c>
      <c r="H16" s="73">
        <v>145.09</v>
      </c>
      <c r="I16" s="46">
        <v>0</v>
      </c>
      <c r="J16" s="46">
        <v>3.4</v>
      </c>
      <c r="K16" s="46">
        <v>0</v>
      </c>
      <c r="L16" s="46">
        <v>1.93</v>
      </c>
      <c r="M16" s="74">
        <v>0</v>
      </c>
      <c r="N16" s="73">
        <v>136.53</v>
      </c>
      <c r="O16" s="46">
        <v>267.08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100</v>
      </c>
      <c r="AB16">
        <v>3.4</v>
      </c>
      <c r="AC16">
        <v>0.43</v>
      </c>
      <c r="AD16">
        <v>0</v>
      </c>
      <c r="AE16">
        <v>17.079999999999998</v>
      </c>
      <c r="AF16">
        <v>0</v>
      </c>
      <c r="AG16">
        <v>1.93</v>
      </c>
      <c r="AH16">
        <v>39.619999999999997</v>
      </c>
      <c r="AI16">
        <v>96.91</v>
      </c>
      <c r="AJ16">
        <v>48.22</v>
      </c>
      <c r="AK16">
        <v>48.22</v>
      </c>
      <c r="AL16">
        <v>0</v>
      </c>
      <c r="AM16">
        <v>48.22</v>
      </c>
      <c r="AN16">
        <v>150</v>
      </c>
    </row>
    <row r="17" spans="1:40">
      <c r="A17" t="s">
        <v>246</v>
      </c>
      <c r="G17" t="s">
        <v>59</v>
      </c>
      <c r="H17" s="73">
        <v>145.09</v>
      </c>
      <c r="I17" s="46">
        <v>0</v>
      </c>
      <c r="J17" s="46">
        <v>3.4</v>
      </c>
      <c r="K17" s="46">
        <v>0</v>
      </c>
      <c r="L17" s="46">
        <v>1.93</v>
      </c>
      <c r="M17" s="74">
        <v>0</v>
      </c>
      <c r="N17" s="73">
        <v>136.53</v>
      </c>
      <c r="O17" s="46">
        <v>267.08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100</v>
      </c>
      <c r="AB17">
        <v>3.4</v>
      </c>
      <c r="AC17">
        <v>0.43</v>
      </c>
      <c r="AD17">
        <v>0</v>
      </c>
      <c r="AE17">
        <v>17.079999999999998</v>
      </c>
      <c r="AF17">
        <v>0</v>
      </c>
      <c r="AG17">
        <v>1.93</v>
      </c>
      <c r="AH17">
        <v>39.619999999999997</v>
      </c>
      <c r="AI17">
        <v>96.91</v>
      </c>
      <c r="AJ17">
        <v>48.22</v>
      </c>
      <c r="AK17">
        <v>48.22</v>
      </c>
      <c r="AL17">
        <v>0</v>
      </c>
      <c r="AM17">
        <v>48.22</v>
      </c>
      <c r="AN17">
        <v>150</v>
      </c>
    </row>
    <row r="18" spans="1:40">
      <c r="A18" t="s">
        <v>247</v>
      </c>
      <c r="G18" t="s">
        <v>60</v>
      </c>
      <c r="H18" s="73">
        <v>145.09</v>
      </c>
      <c r="I18" s="46">
        <v>0</v>
      </c>
      <c r="J18" s="46">
        <v>3.4</v>
      </c>
      <c r="K18" s="46">
        <v>0</v>
      </c>
      <c r="L18" s="46">
        <v>1.93</v>
      </c>
      <c r="M18" s="74">
        <v>0</v>
      </c>
      <c r="N18" s="73">
        <v>136.53</v>
      </c>
      <c r="O18" s="46">
        <v>267.08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100</v>
      </c>
      <c r="AB18">
        <v>3.4</v>
      </c>
      <c r="AC18">
        <v>0.43</v>
      </c>
      <c r="AD18">
        <v>0</v>
      </c>
      <c r="AE18">
        <v>17.079999999999998</v>
      </c>
      <c r="AF18">
        <v>0</v>
      </c>
      <c r="AG18">
        <v>1.93</v>
      </c>
      <c r="AH18">
        <v>39.619999999999997</v>
      </c>
      <c r="AI18">
        <v>96.91</v>
      </c>
      <c r="AJ18">
        <v>48.22</v>
      </c>
      <c r="AK18">
        <v>48.22</v>
      </c>
      <c r="AL18">
        <v>0</v>
      </c>
      <c r="AM18">
        <v>48.22</v>
      </c>
      <c r="AN18">
        <v>150</v>
      </c>
    </row>
    <row r="19" spans="1:40">
      <c r="A19" t="s">
        <v>261</v>
      </c>
      <c r="G19" t="s">
        <v>61</v>
      </c>
      <c r="H19" s="73">
        <v>145.09</v>
      </c>
      <c r="I19" s="46">
        <v>0</v>
      </c>
      <c r="J19" s="46">
        <v>3.4</v>
      </c>
      <c r="K19" s="46">
        <v>0</v>
      </c>
      <c r="L19" s="46">
        <v>1.93</v>
      </c>
      <c r="M19" s="74">
        <v>0</v>
      </c>
      <c r="N19" s="73">
        <v>136.53</v>
      </c>
      <c r="O19" s="46">
        <v>267.08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100</v>
      </c>
      <c r="AB19">
        <v>3.4</v>
      </c>
      <c r="AC19">
        <v>0.43</v>
      </c>
      <c r="AD19">
        <v>0</v>
      </c>
      <c r="AE19">
        <v>17.079999999999998</v>
      </c>
      <c r="AF19">
        <v>0</v>
      </c>
      <c r="AG19">
        <v>1.93</v>
      </c>
      <c r="AH19">
        <v>39.619999999999997</v>
      </c>
      <c r="AI19">
        <v>96.91</v>
      </c>
      <c r="AJ19">
        <v>48.22</v>
      </c>
      <c r="AK19">
        <v>48.22</v>
      </c>
      <c r="AL19">
        <v>0</v>
      </c>
      <c r="AM19">
        <v>48.22</v>
      </c>
      <c r="AN19">
        <v>150</v>
      </c>
    </row>
    <row r="20" spans="1:40">
      <c r="A20" t="s">
        <v>262</v>
      </c>
      <c r="G20" t="s">
        <v>62</v>
      </c>
      <c r="H20" s="73">
        <v>145.09</v>
      </c>
      <c r="I20" s="46">
        <v>0</v>
      </c>
      <c r="J20" s="46">
        <v>3.4</v>
      </c>
      <c r="K20" s="46">
        <v>0</v>
      </c>
      <c r="L20" s="46">
        <v>1.93</v>
      </c>
      <c r="M20" s="74">
        <v>0</v>
      </c>
      <c r="N20" s="73">
        <v>136.53</v>
      </c>
      <c r="O20" s="46">
        <v>267.08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100</v>
      </c>
      <c r="AB20">
        <v>3.4</v>
      </c>
      <c r="AC20">
        <v>0.43</v>
      </c>
      <c r="AD20">
        <v>0</v>
      </c>
      <c r="AE20">
        <v>17.079999999999998</v>
      </c>
      <c r="AF20">
        <v>0</v>
      </c>
      <c r="AG20">
        <v>1.93</v>
      </c>
      <c r="AH20">
        <v>39.619999999999997</v>
      </c>
      <c r="AI20">
        <v>96.91</v>
      </c>
      <c r="AJ20">
        <v>48.22</v>
      </c>
      <c r="AK20">
        <v>48.22</v>
      </c>
      <c r="AL20">
        <v>0</v>
      </c>
      <c r="AM20">
        <v>48.22</v>
      </c>
      <c r="AN20">
        <v>150</v>
      </c>
    </row>
    <row r="21" spans="1:40">
      <c r="A21" t="s">
        <v>248</v>
      </c>
      <c r="G21" t="s">
        <v>63</v>
      </c>
      <c r="H21" s="73">
        <v>145.09</v>
      </c>
      <c r="I21" s="46">
        <v>0</v>
      </c>
      <c r="J21" s="46">
        <v>3.4</v>
      </c>
      <c r="K21" s="46">
        <v>0</v>
      </c>
      <c r="L21" s="46">
        <v>1.93</v>
      </c>
      <c r="M21" s="74">
        <v>0</v>
      </c>
      <c r="N21" s="73">
        <v>136.53</v>
      </c>
      <c r="O21" s="46">
        <v>267.08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100</v>
      </c>
      <c r="AB21">
        <v>3.4</v>
      </c>
      <c r="AC21">
        <v>0.43</v>
      </c>
      <c r="AD21">
        <v>0</v>
      </c>
      <c r="AE21">
        <v>17.079999999999998</v>
      </c>
      <c r="AF21">
        <v>0</v>
      </c>
      <c r="AG21">
        <v>1.93</v>
      </c>
      <c r="AH21">
        <v>39.619999999999997</v>
      </c>
      <c r="AI21">
        <v>96.91</v>
      </c>
      <c r="AJ21">
        <v>48.22</v>
      </c>
      <c r="AK21">
        <v>48.22</v>
      </c>
      <c r="AL21">
        <v>0</v>
      </c>
      <c r="AM21">
        <v>48.22</v>
      </c>
      <c r="AN21">
        <v>150</v>
      </c>
    </row>
    <row r="22" spans="1:40">
      <c r="A22" t="s">
        <v>249</v>
      </c>
      <c r="G22" t="s">
        <v>64</v>
      </c>
      <c r="H22" s="73">
        <v>145.09</v>
      </c>
      <c r="I22" s="46">
        <v>0</v>
      </c>
      <c r="J22" s="46">
        <v>3.4</v>
      </c>
      <c r="K22" s="46">
        <v>0</v>
      </c>
      <c r="L22" s="46">
        <v>1.93</v>
      </c>
      <c r="M22" s="74">
        <v>0</v>
      </c>
      <c r="N22" s="73">
        <v>136.53</v>
      </c>
      <c r="O22" s="46">
        <v>267.08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100</v>
      </c>
      <c r="AB22">
        <v>3.4</v>
      </c>
      <c r="AC22">
        <v>0.43</v>
      </c>
      <c r="AD22">
        <v>0</v>
      </c>
      <c r="AE22">
        <v>17.079999999999998</v>
      </c>
      <c r="AF22">
        <v>0</v>
      </c>
      <c r="AG22">
        <v>1.93</v>
      </c>
      <c r="AH22">
        <v>39.619999999999997</v>
      </c>
      <c r="AI22">
        <v>96.91</v>
      </c>
      <c r="AJ22">
        <v>48.22</v>
      </c>
      <c r="AK22">
        <v>48.22</v>
      </c>
      <c r="AL22">
        <v>0</v>
      </c>
      <c r="AM22">
        <v>48.22</v>
      </c>
      <c r="AN22">
        <v>150</v>
      </c>
    </row>
    <row r="23" spans="1:40">
      <c r="A23" t="s">
        <v>250</v>
      </c>
      <c r="G23" t="s">
        <v>65</v>
      </c>
      <c r="H23" s="73">
        <v>145.09</v>
      </c>
      <c r="I23" s="46">
        <v>0</v>
      </c>
      <c r="J23" s="46">
        <v>3.32</v>
      </c>
      <c r="K23" s="46">
        <v>0</v>
      </c>
      <c r="L23" s="46">
        <v>1.93</v>
      </c>
      <c r="M23" s="74">
        <v>0</v>
      </c>
      <c r="N23" s="73">
        <v>136.53</v>
      </c>
      <c r="O23" s="46">
        <v>267.08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100</v>
      </c>
      <c r="AB23">
        <v>3.32</v>
      </c>
      <c r="AC23">
        <v>0.43</v>
      </c>
      <c r="AD23">
        <v>0</v>
      </c>
      <c r="AE23">
        <v>17.079999999999998</v>
      </c>
      <c r="AF23">
        <v>0</v>
      </c>
      <c r="AG23">
        <v>1.93</v>
      </c>
      <c r="AH23">
        <v>39.619999999999997</v>
      </c>
      <c r="AI23">
        <v>96.91</v>
      </c>
      <c r="AJ23">
        <v>48.22</v>
      </c>
      <c r="AK23">
        <v>48.22</v>
      </c>
      <c r="AL23">
        <v>0</v>
      </c>
      <c r="AM23">
        <v>48.22</v>
      </c>
      <c r="AN23">
        <v>150</v>
      </c>
    </row>
    <row r="24" spans="1:40">
      <c r="A24" t="s">
        <v>251</v>
      </c>
      <c r="G24" t="s">
        <v>66</v>
      </c>
      <c r="H24" s="73">
        <v>145.09</v>
      </c>
      <c r="I24" s="46">
        <v>0</v>
      </c>
      <c r="J24" s="46">
        <v>3.32</v>
      </c>
      <c r="K24" s="46">
        <v>0</v>
      </c>
      <c r="L24" s="46">
        <v>1.93</v>
      </c>
      <c r="M24" s="74">
        <v>0</v>
      </c>
      <c r="N24" s="73">
        <v>136.53</v>
      </c>
      <c r="O24" s="46">
        <v>267.08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100</v>
      </c>
      <c r="AB24">
        <v>3.32</v>
      </c>
      <c r="AC24">
        <v>0.43</v>
      </c>
      <c r="AD24">
        <v>0</v>
      </c>
      <c r="AE24">
        <v>17.079999999999998</v>
      </c>
      <c r="AF24">
        <v>0</v>
      </c>
      <c r="AG24">
        <v>1.93</v>
      </c>
      <c r="AH24">
        <v>39.619999999999997</v>
      </c>
      <c r="AI24">
        <v>96.91</v>
      </c>
      <c r="AJ24">
        <v>48.22</v>
      </c>
      <c r="AK24">
        <v>48.22</v>
      </c>
      <c r="AL24">
        <v>0</v>
      </c>
      <c r="AM24">
        <v>48.22</v>
      </c>
      <c r="AN24">
        <v>150</v>
      </c>
    </row>
    <row r="25" spans="1:40">
      <c r="A25" t="s">
        <v>252</v>
      </c>
      <c r="G25" t="s">
        <v>67</v>
      </c>
      <c r="H25" s="73">
        <v>145.09</v>
      </c>
      <c r="I25" s="46">
        <v>0</v>
      </c>
      <c r="J25" s="46">
        <v>3.32</v>
      </c>
      <c r="K25" s="46">
        <v>0</v>
      </c>
      <c r="L25" s="46">
        <v>1.93</v>
      </c>
      <c r="M25" s="74">
        <v>0</v>
      </c>
      <c r="N25" s="73">
        <v>136.53</v>
      </c>
      <c r="O25" s="46">
        <v>267.08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100</v>
      </c>
      <c r="AB25">
        <v>3.32</v>
      </c>
      <c r="AC25">
        <v>0.43</v>
      </c>
      <c r="AD25">
        <v>0</v>
      </c>
      <c r="AE25">
        <v>17.079999999999998</v>
      </c>
      <c r="AF25">
        <v>0</v>
      </c>
      <c r="AG25">
        <v>1.93</v>
      </c>
      <c r="AH25">
        <v>39.619999999999997</v>
      </c>
      <c r="AI25">
        <v>96.91</v>
      </c>
      <c r="AJ25">
        <v>48.22</v>
      </c>
      <c r="AK25">
        <v>48.22</v>
      </c>
      <c r="AL25">
        <v>0</v>
      </c>
      <c r="AM25">
        <v>48.22</v>
      </c>
      <c r="AN25">
        <v>150</v>
      </c>
    </row>
    <row r="26" spans="1:40">
      <c r="A26" t="s">
        <v>253</v>
      </c>
      <c r="G26" t="s">
        <v>68</v>
      </c>
      <c r="H26" s="73">
        <v>145.09</v>
      </c>
      <c r="I26" s="46">
        <v>0</v>
      </c>
      <c r="J26" s="46">
        <v>3.32</v>
      </c>
      <c r="K26" s="46">
        <v>0</v>
      </c>
      <c r="L26" s="46">
        <v>1.93</v>
      </c>
      <c r="M26" s="74">
        <v>0</v>
      </c>
      <c r="N26" s="73">
        <v>136.53</v>
      </c>
      <c r="O26" s="46">
        <v>267.08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100</v>
      </c>
      <c r="AB26">
        <v>3.32</v>
      </c>
      <c r="AC26">
        <v>0.43</v>
      </c>
      <c r="AD26">
        <v>0</v>
      </c>
      <c r="AE26">
        <v>17.079999999999998</v>
      </c>
      <c r="AF26">
        <v>0</v>
      </c>
      <c r="AG26">
        <v>1.93</v>
      </c>
      <c r="AH26">
        <v>39.619999999999997</v>
      </c>
      <c r="AI26">
        <v>96.91</v>
      </c>
      <c r="AJ26">
        <v>48.22</v>
      </c>
      <c r="AK26">
        <v>48.22</v>
      </c>
      <c r="AL26">
        <v>0</v>
      </c>
      <c r="AM26">
        <v>48.22</v>
      </c>
      <c r="AN26">
        <v>150</v>
      </c>
    </row>
    <row r="27" spans="1:40">
      <c r="A27" t="s">
        <v>254</v>
      </c>
      <c r="G27" t="s">
        <v>69</v>
      </c>
      <c r="H27" s="73">
        <v>145.09</v>
      </c>
      <c r="I27" s="46">
        <v>0</v>
      </c>
      <c r="J27" s="46">
        <v>3.32</v>
      </c>
      <c r="K27" s="46">
        <v>0</v>
      </c>
      <c r="L27" s="46">
        <v>1.93</v>
      </c>
      <c r="M27" s="74">
        <v>0</v>
      </c>
      <c r="N27" s="73">
        <v>231.68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100</v>
      </c>
      <c r="X27">
        <v>100</v>
      </c>
      <c r="Y27">
        <v>0</v>
      </c>
      <c r="Z27">
        <v>0</v>
      </c>
      <c r="AA27">
        <v>0</v>
      </c>
      <c r="AB27">
        <v>3.32</v>
      </c>
      <c r="AC27">
        <v>0.43</v>
      </c>
      <c r="AD27">
        <v>0</v>
      </c>
      <c r="AE27">
        <v>0</v>
      </c>
      <c r="AF27">
        <v>0</v>
      </c>
      <c r="AG27">
        <v>1.93</v>
      </c>
      <c r="AH27">
        <v>0</v>
      </c>
      <c r="AI27">
        <v>231.68</v>
      </c>
      <c r="AJ27">
        <v>48.22</v>
      </c>
      <c r="AK27">
        <v>48.22</v>
      </c>
      <c r="AL27">
        <v>0</v>
      </c>
      <c r="AM27">
        <v>48.22</v>
      </c>
      <c r="AN27">
        <v>150</v>
      </c>
    </row>
    <row r="28" spans="1:40">
      <c r="A28" t="s">
        <v>255</v>
      </c>
      <c r="G28" t="s">
        <v>70</v>
      </c>
      <c r="H28" s="73">
        <v>145.09</v>
      </c>
      <c r="I28" s="46">
        <v>0</v>
      </c>
      <c r="J28" s="46">
        <v>3.32</v>
      </c>
      <c r="K28" s="46">
        <v>0</v>
      </c>
      <c r="L28" s="46">
        <v>1.93</v>
      </c>
      <c r="M28" s="74">
        <v>0</v>
      </c>
      <c r="N28" s="73">
        <v>231.68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100</v>
      </c>
      <c r="X28">
        <v>100</v>
      </c>
      <c r="Y28">
        <v>0</v>
      </c>
      <c r="Z28">
        <v>0</v>
      </c>
      <c r="AA28">
        <v>0</v>
      </c>
      <c r="AB28">
        <v>3.32</v>
      </c>
      <c r="AC28">
        <v>0.43</v>
      </c>
      <c r="AD28">
        <v>0</v>
      </c>
      <c r="AE28">
        <v>0</v>
      </c>
      <c r="AF28">
        <v>0</v>
      </c>
      <c r="AG28">
        <v>1.93</v>
      </c>
      <c r="AH28">
        <v>0</v>
      </c>
      <c r="AI28">
        <v>231.68</v>
      </c>
      <c r="AJ28">
        <v>48.22</v>
      </c>
      <c r="AK28">
        <v>48.22</v>
      </c>
      <c r="AL28">
        <v>0</v>
      </c>
      <c r="AM28">
        <v>48.22</v>
      </c>
      <c r="AN28">
        <v>150</v>
      </c>
    </row>
    <row r="29" spans="1:40">
      <c r="A29" t="s">
        <v>263</v>
      </c>
      <c r="G29" t="s">
        <v>71</v>
      </c>
      <c r="H29" s="73">
        <v>145.09</v>
      </c>
      <c r="I29" s="46">
        <v>0</v>
      </c>
      <c r="J29" s="46">
        <v>3.32</v>
      </c>
      <c r="K29" s="46">
        <v>0</v>
      </c>
      <c r="L29" s="46">
        <v>1.93</v>
      </c>
      <c r="M29" s="74">
        <v>0</v>
      </c>
      <c r="N29" s="73">
        <v>231.68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100</v>
      </c>
      <c r="X29">
        <v>100</v>
      </c>
      <c r="Y29">
        <v>0</v>
      </c>
      <c r="Z29">
        <v>0</v>
      </c>
      <c r="AA29">
        <v>0</v>
      </c>
      <c r="AB29">
        <v>3.32</v>
      </c>
      <c r="AC29">
        <v>0.43</v>
      </c>
      <c r="AD29">
        <v>0</v>
      </c>
      <c r="AE29">
        <v>0</v>
      </c>
      <c r="AF29">
        <v>0</v>
      </c>
      <c r="AG29">
        <v>1.93</v>
      </c>
      <c r="AH29">
        <v>0</v>
      </c>
      <c r="AI29">
        <v>231.68</v>
      </c>
      <c r="AJ29">
        <v>48.22</v>
      </c>
      <c r="AK29">
        <v>48.22</v>
      </c>
      <c r="AL29">
        <v>0</v>
      </c>
      <c r="AM29">
        <v>48.22</v>
      </c>
      <c r="AN29">
        <v>150</v>
      </c>
    </row>
    <row r="30" spans="1:40">
      <c r="A30" t="s">
        <v>264</v>
      </c>
      <c r="G30" t="s">
        <v>72</v>
      </c>
      <c r="H30" s="73">
        <v>145.09</v>
      </c>
      <c r="I30" s="46">
        <v>0</v>
      </c>
      <c r="J30" s="46">
        <v>3.32</v>
      </c>
      <c r="K30" s="46">
        <v>0</v>
      </c>
      <c r="L30" s="46">
        <v>1.93</v>
      </c>
      <c r="M30" s="74">
        <v>0</v>
      </c>
      <c r="N30" s="73">
        <v>231.68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100</v>
      </c>
      <c r="X30">
        <v>100</v>
      </c>
      <c r="Y30">
        <v>0</v>
      </c>
      <c r="Z30">
        <v>0</v>
      </c>
      <c r="AA30">
        <v>0</v>
      </c>
      <c r="AB30">
        <v>3.32</v>
      </c>
      <c r="AC30">
        <v>0.43</v>
      </c>
      <c r="AD30">
        <v>0</v>
      </c>
      <c r="AE30">
        <v>0</v>
      </c>
      <c r="AF30">
        <v>0</v>
      </c>
      <c r="AG30">
        <v>1.93</v>
      </c>
      <c r="AH30">
        <v>0</v>
      </c>
      <c r="AI30">
        <v>231.68</v>
      </c>
      <c r="AJ30">
        <v>48.22</v>
      </c>
      <c r="AK30">
        <v>48.22</v>
      </c>
      <c r="AL30">
        <v>0</v>
      </c>
      <c r="AM30">
        <v>48.22</v>
      </c>
      <c r="AN30">
        <v>150</v>
      </c>
    </row>
    <row r="31" spans="1:40">
      <c r="A31" t="s">
        <v>274</v>
      </c>
      <c r="G31" t="s">
        <v>73</v>
      </c>
      <c r="H31" s="73">
        <v>145.24</v>
      </c>
      <c r="I31" s="46">
        <v>0</v>
      </c>
      <c r="J31" s="46">
        <v>3.32</v>
      </c>
      <c r="K31" s="46">
        <v>0</v>
      </c>
      <c r="L31" s="46">
        <v>2.0699999999999998</v>
      </c>
      <c r="M31" s="74">
        <v>0</v>
      </c>
      <c r="N31" s="73">
        <v>231.68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100</v>
      </c>
      <c r="X31">
        <v>100</v>
      </c>
      <c r="Y31">
        <v>0</v>
      </c>
      <c r="Z31">
        <v>0</v>
      </c>
      <c r="AA31">
        <v>0</v>
      </c>
      <c r="AB31">
        <v>3.32</v>
      </c>
      <c r="AC31">
        <v>0.57999999999999996</v>
      </c>
      <c r="AD31">
        <v>0.14000000000000001</v>
      </c>
      <c r="AE31">
        <v>0</v>
      </c>
      <c r="AF31">
        <v>0</v>
      </c>
      <c r="AG31">
        <v>1.93</v>
      </c>
      <c r="AH31">
        <v>0</v>
      </c>
      <c r="AI31">
        <v>231.68</v>
      </c>
      <c r="AJ31">
        <v>48.22</v>
      </c>
      <c r="AK31">
        <v>48.22</v>
      </c>
      <c r="AL31">
        <v>0</v>
      </c>
      <c r="AM31">
        <v>48.22</v>
      </c>
      <c r="AN31">
        <v>150</v>
      </c>
    </row>
    <row r="32" spans="1:40">
      <c r="A32" t="s">
        <v>275</v>
      </c>
      <c r="G32" t="s">
        <v>74</v>
      </c>
      <c r="H32" s="73">
        <v>145.24</v>
      </c>
      <c r="I32" s="46">
        <v>0</v>
      </c>
      <c r="J32" s="46">
        <v>3.32</v>
      </c>
      <c r="K32" s="46">
        <v>0</v>
      </c>
      <c r="L32" s="46">
        <v>2.37</v>
      </c>
      <c r="M32" s="74">
        <v>0</v>
      </c>
      <c r="N32" s="73">
        <v>231.68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100</v>
      </c>
      <c r="X32">
        <v>100</v>
      </c>
      <c r="Y32">
        <v>0</v>
      </c>
      <c r="Z32">
        <v>0</v>
      </c>
      <c r="AA32">
        <v>0</v>
      </c>
      <c r="AB32">
        <v>3.32</v>
      </c>
      <c r="AC32">
        <v>0.57999999999999996</v>
      </c>
      <c r="AD32">
        <v>0.44</v>
      </c>
      <c r="AE32">
        <v>0</v>
      </c>
      <c r="AF32">
        <v>0</v>
      </c>
      <c r="AG32">
        <v>1.93</v>
      </c>
      <c r="AH32">
        <v>0</v>
      </c>
      <c r="AI32">
        <v>231.68</v>
      </c>
      <c r="AJ32">
        <v>48.22</v>
      </c>
      <c r="AK32">
        <v>48.22</v>
      </c>
      <c r="AL32">
        <v>0</v>
      </c>
      <c r="AM32">
        <v>48.22</v>
      </c>
      <c r="AN32">
        <v>150</v>
      </c>
    </row>
    <row r="33" spans="1:40">
      <c r="A33" t="s">
        <v>276</v>
      </c>
      <c r="G33" t="s">
        <v>75</v>
      </c>
      <c r="H33" s="73">
        <v>145.24</v>
      </c>
      <c r="I33" s="46">
        <v>0</v>
      </c>
      <c r="J33" s="46">
        <v>3.32</v>
      </c>
      <c r="K33" s="46">
        <v>0</v>
      </c>
      <c r="L33" s="46">
        <v>2.57</v>
      </c>
      <c r="M33" s="74">
        <v>0</v>
      </c>
      <c r="N33" s="73">
        <v>231.68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100</v>
      </c>
      <c r="X33">
        <v>100</v>
      </c>
      <c r="Y33">
        <v>0</v>
      </c>
      <c r="Z33">
        <v>0</v>
      </c>
      <c r="AA33">
        <v>0</v>
      </c>
      <c r="AB33">
        <v>3.32</v>
      </c>
      <c r="AC33">
        <v>0.57999999999999996</v>
      </c>
      <c r="AD33">
        <v>0.64</v>
      </c>
      <c r="AE33">
        <v>0</v>
      </c>
      <c r="AF33">
        <v>0</v>
      </c>
      <c r="AG33">
        <v>1.93</v>
      </c>
      <c r="AH33">
        <v>0</v>
      </c>
      <c r="AI33">
        <v>231.68</v>
      </c>
      <c r="AJ33">
        <v>48.22</v>
      </c>
      <c r="AK33">
        <v>48.22</v>
      </c>
      <c r="AL33">
        <v>0</v>
      </c>
      <c r="AM33">
        <v>48.22</v>
      </c>
      <c r="AN33">
        <v>150</v>
      </c>
    </row>
    <row r="34" spans="1:40">
      <c r="A34" t="s">
        <v>277</v>
      </c>
      <c r="G34" t="s">
        <v>76</v>
      </c>
      <c r="H34" s="73">
        <v>145.24</v>
      </c>
      <c r="I34" s="46">
        <v>0</v>
      </c>
      <c r="J34" s="46">
        <v>3.32</v>
      </c>
      <c r="K34" s="46">
        <v>0</v>
      </c>
      <c r="L34" s="46">
        <v>2.79</v>
      </c>
      <c r="M34" s="74">
        <v>0</v>
      </c>
      <c r="N34" s="73">
        <v>231.68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100</v>
      </c>
      <c r="X34">
        <v>100</v>
      </c>
      <c r="Y34">
        <v>0</v>
      </c>
      <c r="Z34">
        <v>0</v>
      </c>
      <c r="AA34">
        <v>0</v>
      </c>
      <c r="AB34">
        <v>3.32</v>
      </c>
      <c r="AC34">
        <v>0.57999999999999996</v>
      </c>
      <c r="AD34">
        <v>0.86</v>
      </c>
      <c r="AE34">
        <v>0</v>
      </c>
      <c r="AF34">
        <v>0</v>
      </c>
      <c r="AG34">
        <v>1.93</v>
      </c>
      <c r="AH34">
        <v>0</v>
      </c>
      <c r="AI34">
        <v>231.68</v>
      </c>
      <c r="AJ34">
        <v>48.22</v>
      </c>
      <c r="AK34">
        <v>48.22</v>
      </c>
      <c r="AL34">
        <v>0</v>
      </c>
      <c r="AM34">
        <v>48.22</v>
      </c>
      <c r="AN34">
        <v>150</v>
      </c>
    </row>
    <row r="35" spans="1:40">
      <c r="A35" t="s">
        <v>279</v>
      </c>
      <c r="G35" t="s">
        <v>77</v>
      </c>
      <c r="H35" s="73">
        <v>145.62</v>
      </c>
      <c r="I35" s="46">
        <v>0</v>
      </c>
      <c r="J35" s="46">
        <v>3.32</v>
      </c>
      <c r="K35" s="46">
        <v>0</v>
      </c>
      <c r="L35" s="46">
        <v>3.55</v>
      </c>
      <c r="M35" s="74">
        <v>0</v>
      </c>
      <c r="N35" s="73">
        <v>231.68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100</v>
      </c>
      <c r="X35">
        <v>50</v>
      </c>
      <c r="Y35">
        <v>0</v>
      </c>
      <c r="Z35">
        <v>0</v>
      </c>
      <c r="AA35">
        <v>0</v>
      </c>
      <c r="AB35">
        <v>3.32</v>
      </c>
      <c r="AC35">
        <v>0.96</v>
      </c>
      <c r="AD35">
        <v>1.62</v>
      </c>
      <c r="AE35">
        <v>0</v>
      </c>
      <c r="AF35">
        <v>0</v>
      </c>
      <c r="AG35">
        <v>1.93</v>
      </c>
      <c r="AH35">
        <v>0</v>
      </c>
      <c r="AI35">
        <v>231.68</v>
      </c>
      <c r="AJ35">
        <v>48.22</v>
      </c>
      <c r="AK35">
        <v>48.22</v>
      </c>
      <c r="AL35">
        <v>0</v>
      </c>
      <c r="AM35">
        <v>48.22</v>
      </c>
      <c r="AN35">
        <v>150</v>
      </c>
    </row>
    <row r="36" spans="1:40">
      <c r="A36" t="s">
        <v>309</v>
      </c>
      <c r="G36" t="s">
        <v>78</v>
      </c>
      <c r="H36" s="73">
        <v>145.62</v>
      </c>
      <c r="I36" s="46">
        <v>0</v>
      </c>
      <c r="J36" s="46">
        <v>3.32</v>
      </c>
      <c r="K36" s="46">
        <v>0</v>
      </c>
      <c r="L36" s="46">
        <v>4.51</v>
      </c>
      <c r="M36" s="74">
        <v>0</v>
      </c>
      <c r="N36" s="73">
        <v>231.68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100</v>
      </c>
      <c r="X36">
        <v>50</v>
      </c>
      <c r="Y36">
        <v>0</v>
      </c>
      <c r="Z36">
        <v>0</v>
      </c>
      <c r="AA36">
        <v>0</v>
      </c>
      <c r="AB36">
        <v>3.32</v>
      </c>
      <c r="AC36">
        <v>0.96</v>
      </c>
      <c r="AD36">
        <v>2.58</v>
      </c>
      <c r="AE36">
        <v>0</v>
      </c>
      <c r="AF36">
        <v>0</v>
      </c>
      <c r="AG36">
        <v>1.93</v>
      </c>
      <c r="AH36">
        <v>0</v>
      </c>
      <c r="AI36">
        <v>231.68</v>
      </c>
      <c r="AJ36">
        <v>48.22</v>
      </c>
      <c r="AK36">
        <v>48.22</v>
      </c>
      <c r="AL36">
        <v>0</v>
      </c>
      <c r="AM36">
        <v>48.22</v>
      </c>
      <c r="AN36">
        <v>150</v>
      </c>
    </row>
    <row r="37" spans="1:40">
      <c r="A37" t="s">
        <v>310</v>
      </c>
      <c r="G37" t="s">
        <v>79</v>
      </c>
      <c r="H37" s="73">
        <v>145.62</v>
      </c>
      <c r="I37" s="46">
        <v>0</v>
      </c>
      <c r="J37" s="46">
        <v>3.32</v>
      </c>
      <c r="K37" s="46">
        <v>0</v>
      </c>
      <c r="L37" s="46">
        <v>4.9399999999999995</v>
      </c>
      <c r="M37" s="74">
        <v>0</v>
      </c>
      <c r="N37" s="73">
        <v>231.68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100</v>
      </c>
      <c r="X37">
        <v>50</v>
      </c>
      <c r="Y37">
        <v>0</v>
      </c>
      <c r="Z37">
        <v>0</v>
      </c>
      <c r="AA37">
        <v>0</v>
      </c>
      <c r="AB37">
        <v>3.32</v>
      </c>
      <c r="AC37">
        <v>0.96</v>
      </c>
      <c r="AD37">
        <v>3.01</v>
      </c>
      <c r="AE37">
        <v>0</v>
      </c>
      <c r="AF37">
        <v>0</v>
      </c>
      <c r="AG37">
        <v>1.93</v>
      </c>
      <c r="AH37">
        <v>0</v>
      </c>
      <c r="AI37">
        <v>231.68</v>
      </c>
      <c r="AJ37">
        <v>48.22</v>
      </c>
      <c r="AK37">
        <v>48.22</v>
      </c>
      <c r="AL37">
        <v>0</v>
      </c>
      <c r="AM37">
        <v>48.22</v>
      </c>
      <c r="AN37">
        <v>150</v>
      </c>
    </row>
    <row r="38" spans="1:40">
      <c r="A38" t="s">
        <v>311</v>
      </c>
      <c r="G38" t="s">
        <v>80</v>
      </c>
      <c r="H38" s="73">
        <v>145.62</v>
      </c>
      <c r="I38" s="46">
        <v>0</v>
      </c>
      <c r="J38" s="46">
        <v>3.32</v>
      </c>
      <c r="K38" s="46">
        <v>0</v>
      </c>
      <c r="L38" s="46">
        <v>5.42</v>
      </c>
      <c r="M38" s="74">
        <v>0</v>
      </c>
      <c r="N38" s="73">
        <v>231.68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100</v>
      </c>
      <c r="X38">
        <v>50</v>
      </c>
      <c r="Y38">
        <v>0</v>
      </c>
      <c r="Z38">
        <v>0</v>
      </c>
      <c r="AA38">
        <v>0</v>
      </c>
      <c r="AB38">
        <v>3.32</v>
      </c>
      <c r="AC38">
        <v>0.96</v>
      </c>
      <c r="AD38">
        <v>3.49</v>
      </c>
      <c r="AE38">
        <v>0</v>
      </c>
      <c r="AF38">
        <v>0</v>
      </c>
      <c r="AG38">
        <v>1.93</v>
      </c>
      <c r="AH38">
        <v>0</v>
      </c>
      <c r="AI38">
        <v>231.68</v>
      </c>
      <c r="AJ38">
        <v>48.22</v>
      </c>
      <c r="AK38">
        <v>48.22</v>
      </c>
      <c r="AL38">
        <v>0</v>
      </c>
      <c r="AM38">
        <v>48.22</v>
      </c>
      <c r="AN38">
        <v>150</v>
      </c>
    </row>
    <row r="39" spans="1:40">
      <c r="A39" t="s">
        <v>312</v>
      </c>
      <c r="G39" t="s">
        <v>81</v>
      </c>
      <c r="H39" s="73">
        <v>145.62</v>
      </c>
      <c r="I39" s="46">
        <v>0</v>
      </c>
      <c r="J39" s="46">
        <v>3.32</v>
      </c>
      <c r="K39" s="46">
        <v>24.16</v>
      </c>
      <c r="L39" s="46">
        <v>5.92</v>
      </c>
      <c r="M39" s="74">
        <v>0</v>
      </c>
      <c r="N39" s="73">
        <v>231.68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100</v>
      </c>
      <c r="X39">
        <v>50</v>
      </c>
      <c r="Y39">
        <v>0</v>
      </c>
      <c r="Z39">
        <v>0</v>
      </c>
      <c r="AA39">
        <v>0</v>
      </c>
      <c r="AB39">
        <v>3.32</v>
      </c>
      <c r="AC39">
        <v>0.96</v>
      </c>
      <c r="AD39">
        <v>3.99</v>
      </c>
      <c r="AE39">
        <v>0</v>
      </c>
      <c r="AF39">
        <v>24.16</v>
      </c>
      <c r="AG39">
        <v>1.93</v>
      </c>
      <c r="AH39">
        <v>0</v>
      </c>
      <c r="AI39">
        <v>231.68</v>
      </c>
      <c r="AJ39">
        <v>48.22</v>
      </c>
      <c r="AK39">
        <v>48.22</v>
      </c>
      <c r="AL39">
        <v>0</v>
      </c>
      <c r="AM39">
        <v>48.22</v>
      </c>
      <c r="AN39">
        <v>150</v>
      </c>
    </row>
    <row r="40" spans="1:40">
      <c r="A40" t="s">
        <v>329</v>
      </c>
      <c r="G40" t="s">
        <v>82</v>
      </c>
      <c r="H40" s="73">
        <v>145.62</v>
      </c>
      <c r="I40" s="46">
        <v>0</v>
      </c>
      <c r="J40" s="46">
        <v>3.32</v>
      </c>
      <c r="K40" s="46">
        <v>24.16</v>
      </c>
      <c r="L40" s="46">
        <v>6.3</v>
      </c>
      <c r="M40" s="74">
        <v>0</v>
      </c>
      <c r="N40" s="73">
        <v>231.68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100</v>
      </c>
      <c r="X40">
        <v>50</v>
      </c>
      <c r="Y40">
        <v>0</v>
      </c>
      <c r="Z40">
        <v>0</v>
      </c>
      <c r="AA40">
        <v>0</v>
      </c>
      <c r="AB40">
        <v>3.32</v>
      </c>
      <c r="AC40">
        <v>0.96</v>
      </c>
      <c r="AD40">
        <v>4.37</v>
      </c>
      <c r="AE40">
        <v>0</v>
      </c>
      <c r="AF40">
        <v>24.16</v>
      </c>
      <c r="AG40">
        <v>1.93</v>
      </c>
      <c r="AH40">
        <v>0</v>
      </c>
      <c r="AI40">
        <v>231.68</v>
      </c>
      <c r="AJ40">
        <v>48.22</v>
      </c>
      <c r="AK40">
        <v>48.22</v>
      </c>
      <c r="AL40">
        <v>0</v>
      </c>
      <c r="AM40">
        <v>48.22</v>
      </c>
      <c r="AN40">
        <v>150</v>
      </c>
    </row>
    <row r="41" spans="1:40">
      <c r="A41" t="s">
        <v>330</v>
      </c>
      <c r="G41" t="s">
        <v>83</v>
      </c>
      <c r="H41" s="73">
        <v>145.62</v>
      </c>
      <c r="I41" s="46">
        <v>0</v>
      </c>
      <c r="J41" s="46">
        <v>3.32</v>
      </c>
      <c r="K41" s="46">
        <v>24.16</v>
      </c>
      <c r="L41" s="46">
        <v>6.9899999999999993</v>
      </c>
      <c r="M41" s="74">
        <v>0</v>
      </c>
      <c r="N41" s="73">
        <v>231.68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100</v>
      </c>
      <c r="X41">
        <v>50</v>
      </c>
      <c r="Y41">
        <v>0</v>
      </c>
      <c r="Z41">
        <v>0</v>
      </c>
      <c r="AA41">
        <v>0</v>
      </c>
      <c r="AB41">
        <v>3.32</v>
      </c>
      <c r="AC41">
        <v>0.96</v>
      </c>
      <c r="AD41">
        <v>5.0599999999999996</v>
      </c>
      <c r="AE41">
        <v>0</v>
      </c>
      <c r="AF41">
        <v>24.16</v>
      </c>
      <c r="AG41">
        <v>1.93</v>
      </c>
      <c r="AH41">
        <v>0</v>
      </c>
      <c r="AI41">
        <v>231.68</v>
      </c>
      <c r="AJ41">
        <v>48.22</v>
      </c>
      <c r="AK41">
        <v>48.22</v>
      </c>
      <c r="AL41">
        <v>0</v>
      </c>
      <c r="AM41">
        <v>48.22</v>
      </c>
      <c r="AN41">
        <v>150</v>
      </c>
    </row>
    <row r="42" spans="1:40">
      <c r="A42" t="s">
        <v>331</v>
      </c>
      <c r="G42" t="s">
        <v>84</v>
      </c>
      <c r="H42" s="73">
        <v>145.62</v>
      </c>
      <c r="I42" s="46">
        <v>0</v>
      </c>
      <c r="J42" s="46">
        <v>3.32</v>
      </c>
      <c r="K42" s="46">
        <v>24.16</v>
      </c>
      <c r="L42" s="46">
        <v>5.54</v>
      </c>
      <c r="M42" s="74">
        <v>0</v>
      </c>
      <c r="N42" s="73">
        <v>231.68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100</v>
      </c>
      <c r="X42">
        <v>50</v>
      </c>
      <c r="Y42">
        <v>0</v>
      </c>
      <c r="Z42">
        <v>0</v>
      </c>
      <c r="AA42">
        <v>0</v>
      </c>
      <c r="AB42">
        <v>3.32</v>
      </c>
      <c r="AC42">
        <v>0.96</v>
      </c>
      <c r="AD42">
        <v>3.61</v>
      </c>
      <c r="AE42">
        <v>0</v>
      </c>
      <c r="AF42">
        <v>24.16</v>
      </c>
      <c r="AG42">
        <v>1.93</v>
      </c>
      <c r="AH42">
        <v>0</v>
      </c>
      <c r="AI42">
        <v>231.68</v>
      </c>
      <c r="AJ42">
        <v>48.22</v>
      </c>
      <c r="AK42">
        <v>48.22</v>
      </c>
      <c r="AL42">
        <v>0</v>
      </c>
      <c r="AM42">
        <v>48.22</v>
      </c>
      <c r="AN42">
        <v>150</v>
      </c>
    </row>
    <row r="43" spans="1:40">
      <c r="A43" t="s">
        <v>337</v>
      </c>
      <c r="G43" t="s">
        <v>85</v>
      </c>
      <c r="H43" s="73">
        <v>145.62</v>
      </c>
      <c r="I43" s="46">
        <v>0</v>
      </c>
      <c r="J43" s="46">
        <v>3.32</v>
      </c>
      <c r="K43" s="46">
        <v>24.16</v>
      </c>
      <c r="L43" s="46">
        <v>6.33</v>
      </c>
      <c r="M43" s="74">
        <v>0</v>
      </c>
      <c r="N43" s="73">
        <v>231.68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100</v>
      </c>
      <c r="X43">
        <v>50</v>
      </c>
      <c r="Y43">
        <v>0</v>
      </c>
      <c r="Z43">
        <v>0</v>
      </c>
      <c r="AA43">
        <v>0</v>
      </c>
      <c r="AB43">
        <v>3.32</v>
      </c>
      <c r="AC43">
        <v>0.96</v>
      </c>
      <c r="AD43">
        <v>4.4000000000000004</v>
      </c>
      <c r="AE43">
        <v>0</v>
      </c>
      <c r="AF43">
        <v>24.16</v>
      </c>
      <c r="AG43">
        <v>1.93</v>
      </c>
      <c r="AH43">
        <v>0</v>
      </c>
      <c r="AI43">
        <v>231.68</v>
      </c>
      <c r="AJ43">
        <v>48.22</v>
      </c>
      <c r="AK43">
        <v>48.22</v>
      </c>
      <c r="AL43">
        <v>0</v>
      </c>
      <c r="AM43">
        <v>48.22</v>
      </c>
      <c r="AN43">
        <v>150</v>
      </c>
    </row>
    <row r="44" spans="1:40">
      <c r="A44" t="s">
        <v>339</v>
      </c>
      <c r="G44" t="s">
        <v>86</v>
      </c>
      <c r="H44" s="73">
        <v>145.62</v>
      </c>
      <c r="I44" s="46">
        <v>0</v>
      </c>
      <c r="J44" s="46">
        <v>3.32</v>
      </c>
      <c r="K44" s="46">
        <v>24.16</v>
      </c>
      <c r="L44" s="46">
        <v>7.71</v>
      </c>
      <c r="M44" s="74">
        <v>0</v>
      </c>
      <c r="N44" s="73">
        <v>231.68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100</v>
      </c>
      <c r="X44">
        <v>50</v>
      </c>
      <c r="Y44">
        <v>0</v>
      </c>
      <c r="Z44">
        <v>0</v>
      </c>
      <c r="AA44">
        <v>0</v>
      </c>
      <c r="AB44">
        <v>3.32</v>
      </c>
      <c r="AC44">
        <v>0.96</v>
      </c>
      <c r="AD44">
        <v>5.78</v>
      </c>
      <c r="AE44">
        <v>0</v>
      </c>
      <c r="AF44">
        <v>24.16</v>
      </c>
      <c r="AG44">
        <v>1.93</v>
      </c>
      <c r="AH44">
        <v>0</v>
      </c>
      <c r="AI44">
        <v>231.68</v>
      </c>
      <c r="AJ44">
        <v>48.22</v>
      </c>
      <c r="AK44">
        <v>48.22</v>
      </c>
      <c r="AL44">
        <v>0</v>
      </c>
      <c r="AM44">
        <v>48.22</v>
      </c>
      <c r="AN44">
        <v>150</v>
      </c>
    </row>
    <row r="45" spans="1:40">
      <c r="A45" t="s">
        <v>358</v>
      </c>
      <c r="G45" t="s">
        <v>87</v>
      </c>
      <c r="H45" s="73">
        <v>145.62</v>
      </c>
      <c r="I45" s="46">
        <v>0</v>
      </c>
      <c r="J45" s="46">
        <v>3.32</v>
      </c>
      <c r="K45" s="46">
        <v>24.16</v>
      </c>
      <c r="L45" s="46">
        <v>7.8999999999999995</v>
      </c>
      <c r="M45" s="74">
        <v>0</v>
      </c>
      <c r="N45" s="73">
        <v>231.68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100</v>
      </c>
      <c r="X45">
        <v>50</v>
      </c>
      <c r="Y45">
        <v>0</v>
      </c>
      <c r="Z45">
        <v>0</v>
      </c>
      <c r="AA45">
        <v>0</v>
      </c>
      <c r="AB45">
        <v>3.32</v>
      </c>
      <c r="AC45">
        <v>0.96</v>
      </c>
      <c r="AD45">
        <v>5.97</v>
      </c>
      <c r="AE45">
        <v>0</v>
      </c>
      <c r="AF45">
        <v>24.16</v>
      </c>
      <c r="AG45">
        <v>1.93</v>
      </c>
      <c r="AH45">
        <v>0</v>
      </c>
      <c r="AI45">
        <v>231.68</v>
      </c>
      <c r="AJ45">
        <v>48.22</v>
      </c>
      <c r="AK45">
        <v>48.22</v>
      </c>
      <c r="AL45">
        <v>0</v>
      </c>
      <c r="AM45">
        <v>48.22</v>
      </c>
      <c r="AN45">
        <v>150</v>
      </c>
    </row>
    <row r="46" spans="1:40">
      <c r="A46" t="s">
        <v>359</v>
      </c>
      <c r="G46" t="s">
        <v>88</v>
      </c>
      <c r="H46" s="73">
        <v>145.62</v>
      </c>
      <c r="I46" s="46">
        <v>0</v>
      </c>
      <c r="J46" s="46">
        <v>3.32</v>
      </c>
      <c r="K46" s="46">
        <v>24.16</v>
      </c>
      <c r="L46" s="46">
        <v>8.17</v>
      </c>
      <c r="M46" s="74">
        <v>0</v>
      </c>
      <c r="N46" s="73">
        <v>231.68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100</v>
      </c>
      <c r="X46">
        <v>50</v>
      </c>
      <c r="Y46">
        <v>0</v>
      </c>
      <c r="Z46">
        <v>0</v>
      </c>
      <c r="AA46">
        <v>0</v>
      </c>
      <c r="AB46">
        <v>3.32</v>
      </c>
      <c r="AC46">
        <v>0.96</v>
      </c>
      <c r="AD46">
        <v>6.24</v>
      </c>
      <c r="AE46">
        <v>0</v>
      </c>
      <c r="AF46">
        <v>24.16</v>
      </c>
      <c r="AG46">
        <v>1.93</v>
      </c>
      <c r="AH46">
        <v>0</v>
      </c>
      <c r="AI46">
        <v>231.68</v>
      </c>
      <c r="AJ46">
        <v>48.22</v>
      </c>
      <c r="AK46">
        <v>48.22</v>
      </c>
      <c r="AL46">
        <v>0</v>
      </c>
      <c r="AM46">
        <v>48.22</v>
      </c>
      <c r="AN46">
        <v>150</v>
      </c>
    </row>
    <row r="47" spans="1:40">
      <c r="A47" t="s">
        <v>360</v>
      </c>
      <c r="G47" t="s">
        <v>89</v>
      </c>
      <c r="H47" s="73">
        <v>145.62</v>
      </c>
      <c r="I47" s="46">
        <v>0</v>
      </c>
      <c r="J47" s="46">
        <v>3.32</v>
      </c>
      <c r="K47" s="46">
        <v>24.16</v>
      </c>
      <c r="L47" s="46">
        <v>8.41</v>
      </c>
      <c r="M47" s="74">
        <v>0</v>
      </c>
      <c r="N47" s="73">
        <v>231.68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100</v>
      </c>
      <c r="X47">
        <v>100</v>
      </c>
      <c r="Y47">
        <v>0</v>
      </c>
      <c r="Z47">
        <v>0</v>
      </c>
      <c r="AA47">
        <v>0</v>
      </c>
      <c r="AB47">
        <v>3.32</v>
      </c>
      <c r="AC47">
        <v>0.96</v>
      </c>
      <c r="AD47">
        <v>6.48</v>
      </c>
      <c r="AE47">
        <v>0</v>
      </c>
      <c r="AF47">
        <v>24.16</v>
      </c>
      <c r="AG47">
        <v>1.93</v>
      </c>
      <c r="AH47">
        <v>0</v>
      </c>
      <c r="AI47">
        <v>231.68</v>
      </c>
      <c r="AJ47">
        <v>48.22</v>
      </c>
      <c r="AK47">
        <v>48.22</v>
      </c>
      <c r="AL47">
        <v>0</v>
      </c>
      <c r="AM47">
        <v>48.22</v>
      </c>
      <c r="AN47">
        <v>150</v>
      </c>
    </row>
    <row r="48" spans="1:40">
      <c r="A48" t="s">
        <v>364</v>
      </c>
      <c r="G48" t="s">
        <v>90</v>
      </c>
      <c r="H48" s="73">
        <v>145.62</v>
      </c>
      <c r="I48" s="46">
        <v>0</v>
      </c>
      <c r="J48" s="46">
        <v>3.32</v>
      </c>
      <c r="K48" s="46">
        <v>24.16</v>
      </c>
      <c r="L48" s="46">
        <v>8.6</v>
      </c>
      <c r="M48" s="74">
        <v>0</v>
      </c>
      <c r="N48" s="73">
        <v>231.68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100</v>
      </c>
      <c r="X48">
        <v>100</v>
      </c>
      <c r="Y48">
        <v>0</v>
      </c>
      <c r="Z48">
        <v>0</v>
      </c>
      <c r="AA48">
        <v>0</v>
      </c>
      <c r="AB48">
        <v>3.32</v>
      </c>
      <c r="AC48">
        <v>0.96</v>
      </c>
      <c r="AD48">
        <v>6.67</v>
      </c>
      <c r="AE48">
        <v>0</v>
      </c>
      <c r="AF48">
        <v>24.16</v>
      </c>
      <c r="AG48">
        <v>1.93</v>
      </c>
      <c r="AH48">
        <v>0</v>
      </c>
      <c r="AI48">
        <v>231.68</v>
      </c>
      <c r="AJ48">
        <v>48.22</v>
      </c>
      <c r="AK48">
        <v>48.22</v>
      </c>
      <c r="AL48">
        <v>0</v>
      </c>
      <c r="AM48">
        <v>48.22</v>
      </c>
      <c r="AN48">
        <v>150</v>
      </c>
    </row>
    <row r="49" spans="1:40">
      <c r="A49" t="s">
        <v>365</v>
      </c>
      <c r="G49" t="s">
        <v>91</v>
      </c>
      <c r="H49" s="73">
        <v>145.62</v>
      </c>
      <c r="I49" s="46">
        <v>0</v>
      </c>
      <c r="J49" s="46">
        <v>3.32</v>
      </c>
      <c r="K49" s="46">
        <v>24.16</v>
      </c>
      <c r="L49" s="46">
        <v>8.7799999999999994</v>
      </c>
      <c r="M49" s="74">
        <v>0</v>
      </c>
      <c r="N49" s="73">
        <v>231.68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100</v>
      </c>
      <c r="X49">
        <v>100</v>
      </c>
      <c r="Y49">
        <v>0</v>
      </c>
      <c r="Z49">
        <v>0</v>
      </c>
      <c r="AA49">
        <v>0</v>
      </c>
      <c r="AB49">
        <v>3.32</v>
      </c>
      <c r="AC49">
        <v>0.96</v>
      </c>
      <c r="AD49">
        <v>6.85</v>
      </c>
      <c r="AE49">
        <v>0</v>
      </c>
      <c r="AF49">
        <v>24.16</v>
      </c>
      <c r="AG49">
        <v>1.93</v>
      </c>
      <c r="AH49">
        <v>0</v>
      </c>
      <c r="AI49">
        <v>231.68</v>
      </c>
      <c r="AJ49">
        <v>48.22</v>
      </c>
      <c r="AK49">
        <v>48.22</v>
      </c>
      <c r="AL49">
        <v>0</v>
      </c>
      <c r="AM49">
        <v>48.22</v>
      </c>
      <c r="AN49">
        <v>150</v>
      </c>
    </row>
    <row r="50" spans="1:40">
      <c r="A50" t="s">
        <v>366</v>
      </c>
      <c r="G50" t="s">
        <v>92</v>
      </c>
      <c r="H50" s="73">
        <v>145.62</v>
      </c>
      <c r="I50" s="46">
        <v>0</v>
      </c>
      <c r="J50" s="46">
        <v>3.32</v>
      </c>
      <c r="K50" s="46">
        <v>24.16</v>
      </c>
      <c r="L50" s="46">
        <v>8.4499999999999993</v>
      </c>
      <c r="M50" s="74">
        <v>0</v>
      </c>
      <c r="N50" s="73">
        <v>231.68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100</v>
      </c>
      <c r="X50">
        <v>100</v>
      </c>
      <c r="Y50">
        <v>0</v>
      </c>
      <c r="Z50">
        <v>0</v>
      </c>
      <c r="AA50">
        <v>0</v>
      </c>
      <c r="AB50">
        <v>3.32</v>
      </c>
      <c r="AC50">
        <v>0.96</v>
      </c>
      <c r="AD50">
        <v>6.52</v>
      </c>
      <c r="AE50">
        <v>0</v>
      </c>
      <c r="AF50">
        <v>24.16</v>
      </c>
      <c r="AG50">
        <v>1.93</v>
      </c>
      <c r="AH50">
        <v>0</v>
      </c>
      <c r="AI50">
        <v>231.68</v>
      </c>
      <c r="AJ50">
        <v>48.22</v>
      </c>
      <c r="AK50">
        <v>48.22</v>
      </c>
      <c r="AL50">
        <v>0</v>
      </c>
      <c r="AM50">
        <v>48.22</v>
      </c>
      <c r="AN50">
        <v>150</v>
      </c>
    </row>
    <row r="51" spans="1:40">
      <c r="A51" t="s">
        <v>368</v>
      </c>
      <c r="G51" t="s">
        <v>93</v>
      </c>
      <c r="H51" s="73">
        <v>145.62</v>
      </c>
      <c r="I51" s="46">
        <v>0</v>
      </c>
      <c r="J51" s="46">
        <v>3.32</v>
      </c>
      <c r="K51" s="46">
        <v>24.16</v>
      </c>
      <c r="L51" s="46">
        <v>8.7100000000000009</v>
      </c>
      <c r="M51" s="74">
        <v>0</v>
      </c>
      <c r="N51" s="73">
        <v>231.68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100</v>
      </c>
      <c r="X51">
        <v>100</v>
      </c>
      <c r="Y51">
        <v>0</v>
      </c>
      <c r="Z51">
        <v>0</v>
      </c>
      <c r="AA51">
        <v>0</v>
      </c>
      <c r="AB51">
        <v>3.32</v>
      </c>
      <c r="AC51">
        <v>0.96</v>
      </c>
      <c r="AD51">
        <v>6.78</v>
      </c>
      <c r="AE51">
        <v>0</v>
      </c>
      <c r="AF51">
        <v>24.16</v>
      </c>
      <c r="AG51">
        <v>1.93</v>
      </c>
      <c r="AH51">
        <v>0</v>
      </c>
      <c r="AI51">
        <v>231.68</v>
      </c>
      <c r="AJ51">
        <v>48.22</v>
      </c>
      <c r="AK51">
        <v>48.22</v>
      </c>
      <c r="AL51">
        <v>0</v>
      </c>
      <c r="AM51">
        <v>48.22</v>
      </c>
      <c r="AN51">
        <v>150</v>
      </c>
    </row>
    <row r="52" spans="1:40">
      <c r="A52" t="s">
        <v>369</v>
      </c>
      <c r="G52" t="s">
        <v>94</v>
      </c>
      <c r="H52" s="73">
        <v>145.62</v>
      </c>
      <c r="I52" s="46">
        <v>0</v>
      </c>
      <c r="J52" s="46">
        <v>3.32</v>
      </c>
      <c r="K52" s="46">
        <v>24.16</v>
      </c>
      <c r="L52" s="46">
        <v>8.9</v>
      </c>
      <c r="M52" s="74">
        <v>0</v>
      </c>
      <c r="N52" s="73">
        <v>231.68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100</v>
      </c>
      <c r="X52">
        <v>100</v>
      </c>
      <c r="Y52">
        <v>0</v>
      </c>
      <c r="Z52">
        <v>0</v>
      </c>
      <c r="AA52">
        <v>0</v>
      </c>
      <c r="AB52">
        <v>3.32</v>
      </c>
      <c r="AC52">
        <v>0.96</v>
      </c>
      <c r="AD52">
        <v>6.97</v>
      </c>
      <c r="AE52">
        <v>0</v>
      </c>
      <c r="AF52">
        <v>24.16</v>
      </c>
      <c r="AG52">
        <v>1.93</v>
      </c>
      <c r="AH52">
        <v>0</v>
      </c>
      <c r="AI52">
        <v>231.68</v>
      </c>
      <c r="AJ52">
        <v>48.22</v>
      </c>
      <c r="AK52">
        <v>48.22</v>
      </c>
      <c r="AL52">
        <v>0</v>
      </c>
      <c r="AM52">
        <v>48.22</v>
      </c>
      <c r="AN52">
        <v>150</v>
      </c>
    </row>
    <row r="53" spans="1:40">
      <c r="A53" t="s">
        <v>403</v>
      </c>
      <c r="G53" t="s">
        <v>95</v>
      </c>
      <c r="H53" s="73">
        <v>145.62</v>
      </c>
      <c r="I53" s="46">
        <v>0</v>
      </c>
      <c r="J53" s="46">
        <v>3.32</v>
      </c>
      <c r="K53" s="46">
        <v>24.16</v>
      </c>
      <c r="L53" s="46">
        <v>7.9899999999999993</v>
      </c>
      <c r="M53" s="74">
        <v>0</v>
      </c>
      <c r="N53" s="73">
        <v>231.68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100</v>
      </c>
      <c r="X53">
        <v>100</v>
      </c>
      <c r="Y53">
        <v>0</v>
      </c>
      <c r="Z53">
        <v>0</v>
      </c>
      <c r="AA53">
        <v>0</v>
      </c>
      <c r="AB53">
        <v>3.32</v>
      </c>
      <c r="AC53">
        <v>0.96</v>
      </c>
      <c r="AD53">
        <v>6.06</v>
      </c>
      <c r="AE53">
        <v>0</v>
      </c>
      <c r="AF53">
        <v>24.16</v>
      </c>
      <c r="AG53">
        <v>1.93</v>
      </c>
      <c r="AH53">
        <v>0</v>
      </c>
      <c r="AI53">
        <v>231.68</v>
      </c>
      <c r="AJ53">
        <v>48.22</v>
      </c>
      <c r="AK53">
        <v>48.22</v>
      </c>
      <c r="AL53">
        <v>0</v>
      </c>
      <c r="AM53">
        <v>48.22</v>
      </c>
      <c r="AN53">
        <v>150</v>
      </c>
    </row>
    <row r="54" spans="1:40">
      <c r="A54" t="s">
        <v>402</v>
      </c>
      <c r="G54" t="s">
        <v>96</v>
      </c>
      <c r="H54" s="73">
        <v>145.62</v>
      </c>
      <c r="I54" s="46">
        <v>0</v>
      </c>
      <c r="J54" s="46">
        <v>3.32</v>
      </c>
      <c r="K54" s="46">
        <v>24.16</v>
      </c>
      <c r="L54" s="46">
        <v>8.99</v>
      </c>
      <c r="M54" s="74">
        <v>0</v>
      </c>
      <c r="N54" s="73">
        <v>231.68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100</v>
      </c>
      <c r="X54">
        <v>100</v>
      </c>
      <c r="Y54">
        <v>0</v>
      </c>
      <c r="Z54">
        <v>0</v>
      </c>
      <c r="AA54">
        <v>0</v>
      </c>
      <c r="AB54">
        <v>3.32</v>
      </c>
      <c r="AC54">
        <v>0.96</v>
      </c>
      <c r="AD54">
        <v>7.06</v>
      </c>
      <c r="AE54">
        <v>0</v>
      </c>
      <c r="AF54">
        <v>24.16</v>
      </c>
      <c r="AG54">
        <v>1.93</v>
      </c>
      <c r="AH54">
        <v>0</v>
      </c>
      <c r="AI54">
        <v>231.68</v>
      </c>
      <c r="AJ54">
        <v>48.22</v>
      </c>
      <c r="AK54">
        <v>48.22</v>
      </c>
      <c r="AL54">
        <v>0</v>
      </c>
      <c r="AM54">
        <v>48.22</v>
      </c>
      <c r="AN54">
        <v>150</v>
      </c>
    </row>
    <row r="55" spans="1:40">
      <c r="A55" t="s">
        <v>404</v>
      </c>
      <c r="G55" t="s">
        <v>97</v>
      </c>
      <c r="H55" s="73">
        <v>145.62</v>
      </c>
      <c r="I55" s="46">
        <v>0</v>
      </c>
      <c r="J55" s="46">
        <v>3.32</v>
      </c>
      <c r="K55" s="46">
        <v>24.16</v>
      </c>
      <c r="L55" s="46">
        <v>8.32</v>
      </c>
      <c r="M55" s="74">
        <v>0</v>
      </c>
      <c r="N55" s="73">
        <v>231.68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100</v>
      </c>
      <c r="X55">
        <v>100</v>
      </c>
      <c r="Y55">
        <v>0</v>
      </c>
      <c r="Z55">
        <v>0</v>
      </c>
      <c r="AA55">
        <v>0</v>
      </c>
      <c r="AB55">
        <v>3.32</v>
      </c>
      <c r="AC55">
        <v>0.96</v>
      </c>
      <c r="AD55">
        <v>6.39</v>
      </c>
      <c r="AE55">
        <v>0</v>
      </c>
      <c r="AF55">
        <v>24.16</v>
      </c>
      <c r="AG55">
        <v>1.93</v>
      </c>
      <c r="AH55">
        <v>0</v>
      </c>
      <c r="AI55">
        <v>231.68</v>
      </c>
      <c r="AJ55">
        <v>48.22</v>
      </c>
      <c r="AK55">
        <v>48.22</v>
      </c>
      <c r="AL55">
        <v>0</v>
      </c>
      <c r="AM55">
        <v>48.22</v>
      </c>
      <c r="AN55">
        <v>150</v>
      </c>
    </row>
    <row r="56" spans="1:40">
      <c r="A56" t="s">
        <v>404</v>
      </c>
      <c r="G56" t="s">
        <v>98</v>
      </c>
      <c r="H56" s="73">
        <v>145.62</v>
      </c>
      <c r="I56" s="46">
        <v>0</v>
      </c>
      <c r="J56" s="46">
        <v>3.32</v>
      </c>
      <c r="K56" s="46">
        <v>24.16</v>
      </c>
      <c r="L56" s="46">
        <v>7.18</v>
      </c>
      <c r="M56" s="74">
        <v>0</v>
      </c>
      <c r="N56" s="73">
        <v>231.68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100</v>
      </c>
      <c r="X56">
        <v>100</v>
      </c>
      <c r="Y56">
        <v>0</v>
      </c>
      <c r="Z56">
        <v>0</v>
      </c>
      <c r="AA56">
        <v>0</v>
      </c>
      <c r="AB56">
        <v>3.32</v>
      </c>
      <c r="AC56">
        <v>0.96</v>
      </c>
      <c r="AD56">
        <v>5.25</v>
      </c>
      <c r="AE56">
        <v>0</v>
      </c>
      <c r="AF56">
        <v>24.16</v>
      </c>
      <c r="AG56">
        <v>1.93</v>
      </c>
      <c r="AH56">
        <v>0</v>
      </c>
      <c r="AI56">
        <v>231.68</v>
      </c>
      <c r="AJ56">
        <v>48.22</v>
      </c>
      <c r="AK56">
        <v>48.22</v>
      </c>
      <c r="AL56">
        <v>0</v>
      </c>
      <c r="AM56">
        <v>48.22</v>
      </c>
      <c r="AN56">
        <v>150</v>
      </c>
    </row>
    <row r="57" spans="1:40">
      <c r="G57" t="s">
        <v>99</v>
      </c>
      <c r="H57" s="73">
        <v>145.62</v>
      </c>
      <c r="I57" s="46">
        <v>0</v>
      </c>
      <c r="J57" s="46">
        <v>3.32</v>
      </c>
      <c r="K57" s="46">
        <v>24.16</v>
      </c>
      <c r="L57" s="46">
        <v>7.75</v>
      </c>
      <c r="M57" s="74">
        <v>0</v>
      </c>
      <c r="N57" s="73">
        <v>231.68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100</v>
      </c>
      <c r="X57">
        <v>100</v>
      </c>
      <c r="Y57">
        <v>0</v>
      </c>
      <c r="Z57">
        <v>0</v>
      </c>
      <c r="AA57">
        <v>0</v>
      </c>
      <c r="AB57">
        <v>3.32</v>
      </c>
      <c r="AC57">
        <v>0.96</v>
      </c>
      <c r="AD57">
        <v>5.82</v>
      </c>
      <c r="AE57">
        <v>0</v>
      </c>
      <c r="AF57">
        <v>24.16</v>
      </c>
      <c r="AG57">
        <v>1.93</v>
      </c>
      <c r="AH57">
        <v>0</v>
      </c>
      <c r="AI57">
        <v>231.68</v>
      </c>
      <c r="AJ57">
        <v>48.22</v>
      </c>
      <c r="AK57">
        <v>48.22</v>
      </c>
      <c r="AL57">
        <v>0</v>
      </c>
      <c r="AM57">
        <v>48.22</v>
      </c>
      <c r="AN57">
        <v>150</v>
      </c>
    </row>
    <row r="58" spans="1:40">
      <c r="G58" t="s">
        <v>100</v>
      </c>
      <c r="H58" s="73">
        <v>145.62</v>
      </c>
      <c r="I58" s="46">
        <v>0</v>
      </c>
      <c r="J58" s="46">
        <v>3.32</v>
      </c>
      <c r="K58" s="46">
        <v>24.16</v>
      </c>
      <c r="L58" s="46">
        <v>6.75</v>
      </c>
      <c r="M58" s="74">
        <v>0</v>
      </c>
      <c r="N58" s="73">
        <v>231.68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100</v>
      </c>
      <c r="X58">
        <v>100</v>
      </c>
      <c r="Y58">
        <v>0</v>
      </c>
      <c r="Z58">
        <v>0</v>
      </c>
      <c r="AA58">
        <v>0</v>
      </c>
      <c r="AB58">
        <v>3.32</v>
      </c>
      <c r="AC58">
        <v>0.96</v>
      </c>
      <c r="AD58">
        <v>4.82</v>
      </c>
      <c r="AE58">
        <v>0</v>
      </c>
      <c r="AF58">
        <v>24.16</v>
      </c>
      <c r="AG58">
        <v>1.93</v>
      </c>
      <c r="AH58">
        <v>0</v>
      </c>
      <c r="AI58">
        <v>231.68</v>
      </c>
      <c r="AJ58">
        <v>48.22</v>
      </c>
      <c r="AK58">
        <v>48.22</v>
      </c>
      <c r="AL58">
        <v>0</v>
      </c>
      <c r="AM58">
        <v>48.22</v>
      </c>
      <c r="AN58">
        <v>150</v>
      </c>
    </row>
    <row r="59" spans="1:40">
      <c r="G59" t="s">
        <v>101</v>
      </c>
      <c r="H59" s="73">
        <v>145.62</v>
      </c>
      <c r="I59" s="46">
        <v>0</v>
      </c>
      <c r="J59" s="46">
        <v>3.32</v>
      </c>
      <c r="K59" s="46">
        <v>24.16</v>
      </c>
      <c r="L59" s="46">
        <v>7.33</v>
      </c>
      <c r="M59" s="74">
        <v>0</v>
      </c>
      <c r="N59" s="73">
        <v>231.68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100</v>
      </c>
      <c r="X59">
        <v>100</v>
      </c>
      <c r="Y59">
        <v>0</v>
      </c>
      <c r="Z59">
        <v>0</v>
      </c>
      <c r="AA59">
        <v>0</v>
      </c>
      <c r="AB59">
        <v>3.32</v>
      </c>
      <c r="AC59">
        <v>0.96</v>
      </c>
      <c r="AD59">
        <v>5.4</v>
      </c>
      <c r="AE59">
        <v>0</v>
      </c>
      <c r="AF59">
        <v>24.16</v>
      </c>
      <c r="AG59">
        <v>1.93</v>
      </c>
      <c r="AH59">
        <v>0</v>
      </c>
      <c r="AI59">
        <v>231.68</v>
      </c>
      <c r="AJ59">
        <v>48.22</v>
      </c>
      <c r="AK59">
        <v>48.22</v>
      </c>
      <c r="AL59">
        <v>0</v>
      </c>
      <c r="AM59">
        <v>48.22</v>
      </c>
      <c r="AN59">
        <v>150</v>
      </c>
    </row>
    <row r="60" spans="1:40">
      <c r="G60" t="s">
        <v>102</v>
      </c>
      <c r="H60" s="73">
        <v>145.62</v>
      </c>
      <c r="I60" s="46">
        <v>0</v>
      </c>
      <c r="J60" s="46">
        <v>3.32</v>
      </c>
      <c r="K60" s="46">
        <v>24.16</v>
      </c>
      <c r="L60" s="46">
        <v>6.5</v>
      </c>
      <c r="M60" s="74">
        <v>0</v>
      </c>
      <c r="N60" s="73">
        <v>231.68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100</v>
      </c>
      <c r="X60">
        <v>100</v>
      </c>
      <c r="Y60">
        <v>0</v>
      </c>
      <c r="Z60">
        <v>0</v>
      </c>
      <c r="AA60">
        <v>0</v>
      </c>
      <c r="AB60">
        <v>3.32</v>
      </c>
      <c r="AC60">
        <v>0.96</v>
      </c>
      <c r="AD60">
        <v>4.57</v>
      </c>
      <c r="AE60">
        <v>0</v>
      </c>
      <c r="AF60">
        <v>24.16</v>
      </c>
      <c r="AG60">
        <v>1.93</v>
      </c>
      <c r="AH60">
        <v>0</v>
      </c>
      <c r="AI60">
        <v>231.68</v>
      </c>
      <c r="AJ60">
        <v>48.22</v>
      </c>
      <c r="AK60">
        <v>48.22</v>
      </c>
      <c r="AL60">
        <v>0</v>
      </c>
      <c r="AM60">
        <v>48.22</v>
      </c>
      <c r="AN60">
        <v>150</v>
      </c>
    </row>
    <row r="61" spans="1:40">
      <c r="G61" t="s">
        <v>103</v>
      </c>
      <c r="H61" s="73">
        <v>145.62</v>
      </c>
      <c r="I61" s="46">
        <v>0</v>
      </c>
      <c r="J61" s="46">
        <v>3.32</v>
      </c>
      <c r="K61" s="46">
        <v>24.16</v>
      </c>
      <c r="L61" s="46">
        <v>6.52</v>
      </c>
      <c r="M61" s="74">
        <v>0</v>
      </c>
      <c r="N61" s="73">
        <v>231.68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100</v>
      </c>
      <c r="X61">
        <v>100</v>
      </c>
      <c r="Y61">
        <v>0</v>
      </c>
      <c r="Z61">
        <v>0</v>
      </c>
      <c r="AA61">
        <v>0</v>
      </c>
      <c r="AB61">
        <v>3.32</v>
      </c>
      <c r="AC61">
        <v>0.96</v>
      </c>
      <c r="AD61">
        <v>4.59</v>
      </c>
      <c r="AE61">
        <v>0</v>
      </c>
      <c r="AF61">
        <v>24.16</v>
      </c>
      <c r="AG61">
        <v>1.93</v>
      </c>
      <c r="AH61">
        <v>0</v>
      </c>
      <c r="AI61">
        <v>231.68</v>
      </c>
      <c r="AJ61">
        <v>48.22</v>
      </c>
      <c r="AK61">
        <v>48.22</v>
      </c>
      <c r="AL61">
        <v>0</v>
      </c>
      <c r="AM61">
        <v>48.22</v>
      </c>
      <c r="AN61">
        <v>150</v>
      </c>
    </row>
    <row r="62" spans="1:40">
      <c r="G62" t="s">
        <v>104</v>
      </c>
      <c r="H62" s="73">
        <v>145.62</v>
      </c>
      <c r="I62" s="46">
        <v>0</v>
      </c>
      <c r="J62" s="46">
        <v>3.32</v>
      </c>
      <c r="K62" s="46">
        <v>24.16</v>
      </c>
      <c r="L62" s="46">
        <v>6.26</v>
      </c>
      <c r="M62" s="74">
        <v>0</v>
      </c>
      <c r="N62" s="73">
        <v>231.68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100</v>
      </c>
      <c r="X62">
        <v>100</v>
      </c>
      <c r="Y62">
        <v>0</v>
      </c>
      <c r="Z62">
        <v>0</v>
      </c>
      <c r="AA62">
        <v>0</v>
      </c>
      <c r="AB62">
        <v>3.32</v>
      </c>
      <c r="AC62">
        <v>0.96</v>
      </c>
      <c r="AD62">
        <v>4.33</v>
      </c>
      <c r="AE62">
        <v>0</v>
      </c>
      <c r="AF62">
        <v>24.16</v>
      </c>
      <c r="AG62">
        <v>1.93</v>
      </c>
      <c r="AH62">
        <v>0</v>
      </c>
      <c r="AI62">
        <v>231.68</v>
      </c>
      <c r="AJ62">
        <v>48.22</v>
      </c>
      <c r="AK62">
        <v>48.22</v>
      </c>
      <c r="AL62">
        <v>0</v>
      </c>
      <c r="AM62">
        <v>48.22</v>
      </c>
      <c r="AN62">
        <v>150</v>
      </c>
    </row>
    <row r="63" spans="1:40">
      <c r="G63" t="s">
        <v>105</v>
      </c>
      <c r="H63" s="73">
        <v>145.62</v>
      </c>
      <c r="I63" s="46">
        <v>0</v>
      </c>
      <c r="J63" s="46">
        <v>3.32</v>
      </c>
      <c r="K63" s="46">
        <v>24.16</v>
      </c>
      <c r="L63" s="46">
        <v>5.68</v>
      </c>
      <c r="M63" s="74">
        <v>0</v>
      </c>
      <c r="N63" s="73">
        <v>231.68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100</v>
      </c>
      <c r="X63">
        <v>100</v>
      </c>
      <c r="Y63">
        <v>0</v>
      </c>
      <c r="Z63">
        <v>0</v>
      </c>
      <c r="AA63">
        <v>0</v>
      </c>
      <c r="AB63">
        <v>3.32</v>
      </c>
      <c r="AC63">
        <v>0.96</v>
      </c>
      <c r="AD63">
        <v>3.75</v>
      </c>
      <c r="AE63">
        <v>0</v>
      </c>
      <c r="AF63">
        <v>24.16</v>
      </c>
      <c r="AG63">
        <v>1.93</v>
      </c>
      <c r="AH63">
        <v>0</v>
      </c>
      <c r="AI63">
        <v>231.68</v>
      </c>
      <c r="AJ63">
        <v>48.22</v>
      </c>
      <c r="AK63">
        <v>48.22</v>
      </c>
      <c r="AL63">
        <v>0</v>
      </c>
      <c r="AM63">
        <v>48.22</v>
      </c>
      <c r="AN63">
        <v>150</v>
      </c>
    </row>
    <row r="64" spans="1:40">
      <c r="G64" t="s">
        <v>106</v>
      </c>
      <c r="H64" s="73">
        <v>145.62</v>
      </c>
      <c r="I64" s="46">
        <v>0</v>
      </c>
      <c r="J64" s="46">
        <v>3.32</v>
      </c>
      <c r="K64" s="46">
        <v>24.16</v>
      </c>
      <c r="L64" s="46">
        <v>4.99</v>
      </c>
      <c r="M64" s="74">
        <v>0</v>
      </c>
      <c r="N64" s="73">
        <v>231.68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100</v>
      </c>
      <c r="X64">
        <v>100</v>
      </c>
      <c r="Y64">
        <v>0</v>
      </c>
      <c r="Z64">
        <v>0</v>
      </c>
      <c r="AA64">
        <v>0</v>
      </c>
      <c r="AB64">
        <v>3.32</v>
      </c>
      <c r="AC64">
        <v>0.96</v>
      </c>
      <c r="AD64">
        <v>3.06</v>
      </c>
      <c r="AE64">
        <v>0</v>
      </c>
      <c r="AF64">
        <v>24.16</v>
      </c>
      <c r="AG64">
        <v>1.93</v>
      </c>
      <c r="AH64">
        <v>0</v>
      </c>
      <c r="AI64">
        <v>231.68</v>
      </c>
      <c r="AJ64">
        <v>48.22</v>
      </c>
      <c r="AK64">
        <v>48.22</v>
      </c>
      <c r="AL64">
        <v>0</v>
      </c>
      <c r="AM64">
        <v>48.22</v>
      </c>
      <c r="AN64">
        <v>150</v>
      </c>
    </row>
    <row r="65" spans="7:40">
      <c r="G65" t="s">
        <v>107</v>
      </c>
      <c r="H65" s="73">
        <v>145.62</v>
      </c>
      <c r="I65" s="46">
        <v>0</v>
      </c>
      <c r="J65" s="46">
        <v>3.32</v>
      </c>
      <c r="K65" s="46">
        <v>24.16</v>
      </c>
      <c r="L65" s="46">
        <v>4.9399999999999995</v>
      </c>
      <c r="M65" s="74">
        <v>0</v>
      </c>
      <c r="N65" s="73">
        <v>231.68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100</v>
      </c>
      <c r="X65">
        <v>100</v>
      </c>
      <c r="Y65">
        <v>0</v>
      </c>
      <c r="Z65">
        <v>0</v>
      </c>
      <c r="AA65">
        <v>0</v>
      </c>
      <c r="AB65">
        <v>3.32</v>
      </c>
      <c r="AC65">
        <v>0.96</v>
      </c>
      <c r="AD65">
        <v>3.01</v>
      </c>
      <c r="AE65">
        <v>0</v>
      </c>
      <c r="AF65">
        <v>24.16</v>
      </c>
      <c r="AG65">
        <v>1.93</v>
      </c>
      <c r="AH65">
        <v>0</v>
      </c>
      <c r="AI65">
        <v>231.68</v>
      </c>
      <c r="AJ65">
        <v>48.22</v>
      </c>
      <c r="AK65">
        <v>48.22</v>
      </c>
      <c r="AL65">
        <v>0</v>
      </c>
      <c r="AM65">
        <v>48.22</v>
      </c>
      <c r="AN65">
        <v>150</v>
      </c>
    </row>
    <row r="66" spans="7:40">
      <c r="G66" t="s">
        <v>108</v>
      </c>
      <c r="H66" s="73">
        <v>145.62</v>
      </c>
      <c r="I66" s="46">
        <v>0</v>
      </c>
      <c r="J66" s="46">
        <v>3.32</v>
      </c>
      <c r="K66" s="46">
        <v>24.16</v>
      </c>
      <c r="L66" s="46">
        <v>4.43</v>
      </c>
      <c r="M66" s="74">
        <v>0</v>
      </c>
      <c r="N66" s="73">
        <v>231.68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100</v>
      </c>
      <c r="X66">
        <v>100</v>
      </c>
      <c r="Y66">
        <v>0</v>
      </c>
      <c r="Z66">
        <v>0</v>
      </c>
      <c r="AA66">
        <v>0</v>
      </c>
      <c r="AB66">
        <v>3.32</v>
      </c>
      <c r="AC66">
        <v>0.96</v>
      </c>
      <c r="AD66">
        <v>2.5</v>
      </c>
      <c r="AE66">
        <v>0</v>
      </c>
      <c r="AF66">
        <v>24.16</v>
      </c>
      <c r="AG66">
        <v>1.93</v>
      </c>
      <c r="AH66">
        <v>0</v>
      </c>
      <c r="AI66">
        <v>231.68</v>
      </c>
      <c r="AJ66">
        <v>48.22</v>
      </c>
      <c r="AK66">
        <v>48.22</v>
      </c>
      <c r="AL66">
        <v>0</v>
      </c>
      <c r="AM66">
        <v>48.22</v>
      </c>
      <c r="AN66">
        <v>150</v>
      </c>
    </row>
    <row r="67" spans="7:40">
      <c r="G67" t="s">
        <v>109</v>
      </c>
      <c r="H67" s="73">
        <v>145.29</v>
      </c>
      <c r="I67" s="46">
        <v>0</v>
      </c>
      <c r="J67" s="46">
        <v>3.32</v>
      </c>
      <c r="K67" s="46">
        <v>24.16</v>
      </c>
      <c r="L67" s="46">
        <v>4</v>
      </c>
      <c r="M67" s="74">
        <v>0</v>
      </c>
      <c r="N67" s="73">
        <v>231.68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100</v>
      </c>
      <c r="X67">
        <v>100</v>
      </c>
      <c r="Y67">
        <v>0</v>
      </c>
      <c r="Z67">
        <v>0</v>
      </c>
      <c r="AA67">
        <v>0</v>
      </c>
      <c r="AB67">
        <v>3.32</v>
      </c>
      <c r="AC67">
        <v>0.63</v>
      </c>
      <c r="AD67">
        <v>2.0699999999999998</v>
      </c>
      <c r="AE67">
        <v>0</v>
      </c>
      <c r="AF67">
        <v>24.16</v>
      </c>
      <c r="AG67">
        <v>1.93</v>
      </c>
      <c r="AH67">
        <v>0</v>
      </c>
      <c r="AI67">
        <v>231.68</v>
      </c>
      <c r="AJ67">
        <v>48.22</v>
      </c>
      <c r="AK67">
        <v>48.22</v>
      </c>
      <c r="AL67">
        <v>0</v>
      </c>
      <c r="AM67">
        <v>48.22</v>
      </c>
      <c r="AN67">
        <v>150</v>
      </c>
    </row>
    <row r="68" spans="7:40">
      <c r="G68" t="s">
        <v>110</v>
      </c>
      <c r="H68" s="73">
        <v>145.29</v>
      </c>
      <c r="I68" s="46">
        <v>0</v>
      </c>
      <c r="J68" s="46">
        <v>3.32</v>
      </c>
      <c r="K68" s="46">
        <v>24.16</v>
      </c>
      <c r="L68" s="46">
        <v>3.2</v>
      </c>
      <c r="M68" s="74">
        <v>0</v>
      </c>
      <c r="N68" s="73">
        <v>231.68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100</v>
      </c>
      <c r="X68">
        <v>100</v>
      </c>
      <c r="Y68">
        <v>0</v>
      </c>
      <c r="Z68">
        <v>0</v>
      </c>
      <c r="AA68">
        <v>0</v>
      </c>
      <c r="AB68">
        <v>3.32</v>
      </c>
      <c r="AC68">
        <v>0.63</v>
      </c>
      <c r="AD68">
        <v>1.27</v>
      </c>
      <c r="AE68">
        <v>0</v>
      </c>
      <c r="AF68">
        <v>24.16</v>
      </c>
      <c r="AG68">
        <v>1.93</v>
      </c>
      <c r="AH68">
        <v>0</v>
      </c>
      <c r="AI68">
        <v>231.68</v>
      </c>
      <c r="AJ68">
        <v>48.22</v>
      </c>
      <c r="AK68">
        <v>48.22</v>
      </c>
      <c r="AL68">
        <v>0</v>
      </c>
      <c r="AM68">
        <v>48.22</v>
      </c>
      <c r="AN68">
        <v>150</v>
      </c>
    </row>
    <row r="69" spans="7:40">
      <c r="G69" t="s">
        <v>111</v>
      </c>
      <c r="H69" s="73">
        <v>145.29</v>
      </c>
      <c r="I69" s="46">
        <v>0</v>
      </c>
      <c r="J69" s="46">
        <v>3.32</v>
      </c>
      <c r="K69" s="46">
        <v>21.26</v>
      </c>
      <c r="L69" s="46">
        <v>2.5499999999999998</v>
      </c>
      <c r="M69" s="74">
        <v>0</v>
      </c>
      <c r="N69" s="73">
        <v>231.68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100</v>
      </c>
      <c r="X69">
        <v>100</v>
      </c>
      <c r="Y69">
        <v>0</v>
      </c>
      <c r="Z69">
        <v>0</v>
      </c>
      <c r="AA69">
        <v>0</v>
      </c>
      <c r="AB69">
        <v>3.32</v>
      </c>
      <c r="AC69">
        <v>0.63</v>
      </c>
      <c r="AD69">
        <v>0.62</v>
      </c>
      <c r="AE69">
        <v>0</v>
      </c>
      <c r="AF69">
        <v>21.26</v>
      </c>
      <c r="AG69">
        <v>1.93</v>
      </c>
      <c r="AH69">
        <v>0</v>
      </c>
      <c r="AI69">
        <v>231.68</v>
      </c>
      <c r="AJ69">
        <v>48.22</v>
      </c>
      <c r="AK69">
        <v>48.22</v>
      </c>
      <c r="AL69">
        <v>0</v>
      </c>
      <c r="AM69">
        <v>48.22</v>
      </c>
      <c r="AN69">
        <v>150</v>
      </c>
    </row>
    <row r="70" spans="7:40">
      <c r="G70" t="s">
        <v>112</v>
      </c>
      <c r="H70" s="73">
        <v>145.29</v>
      </c>
      <c r="I70" s="46">
        <v>0</v>
      </c>
      <c r="J70" s="46">
        <v>3.32</v>
      </c>
      <c r="K70" s="46">
        <v>14.49</v>
      </c>
      <c r="L70" s="46">
        <v>2.5499999999999998</v>
      </c>
      <c r="M70" s="74">
        <v>0</v>
      </c>
      <c r="N70" s="73">
        <v>231.68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100</v>
      </c>
      <c r="X70">
        <v>100</v>
      </c>
      <c r="Y70">
        <v>0</v>
      </c>
      <c r="Z70">
        <v>0</v>
      </c>
      <c r="AA70">
        <v>0</v>
      </c>
      <c r="AB70">
        <v>3.32</v>
      </c>
      <c r="AC70">
        <v>0.63</v>
      </c>
      <c r="AD70">
        <v>0.62</v>
      </c>
      <c r="AE70">
        <v>0</v>
      </c>
      <c r="AF70">
        <v>14.49</v>
      </c>
      <c r="AG70">
        <v>1.93</v>
      </c>
      <c r="AH70">
        <v>0</v>
      </c>
      <c r="AI70">
        <v>231.68</v>
      </c>
      <c r="AJ70">
        <v>48.22</v>
      </c>
      <c r="AK70">
        <v>48.22</v>
      </c>
      <c r="AL70">
        <v>0</v>
      </c>
      <c r="AM70">
        <v>48.22</v>
      </c>
      <c r="AN70">
        <v>150</v>
      </c>
    </row>
    <row r="71" spans="7:40">
      <c r="G71" t="s">
        <v>113</v>
      </c>
      <c r="H71" s="73">
        <v>145.24</v>
      </c>
      <c r="I71" s="46">
        <v>0</v>
      </c>
      <c r="J71" s="46">
        <v>3.32</v>
      </c>
      <c r="K71" s="46">
        <v>0</v>
      </c>
      <c r="L71" s="46">
        <v>2.39</v>
      </c>
      <c r="M71" s="74">
        <v>0</v>
      </c>
      <c r="N71" s="73">
        <v>231.68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100</v>
      </c>
      <c r="X71">
        <v>100</v>
      </c>
      <c r="Y71">
        <v>0</v>
      </c>
      <c r="Z71">
        <v>0</v>
      </c>
      <c r="AA71">
        <v>0</v>
      </c>
      <c r="AB71">
        <v>3.32</v>
      </c>
      <c r="AC71">
        <v>0.57999999999999996</v>
      </c>
      <c r="AD71">
        <v>0.46</v>
      </c>
      <c r="AE71">
        <v>0</v>
      </c>
      <c r="AF71">
        <v>0</v>
      </c>
      <c r="AG71">
        <v>1.93</v>
      </c>
      <c r="AH71">
        <v>0</v>
      </c>
      <c r="AI71">
        <v>231.68</v>
      </c>
      <c r="AJ71">
        <v>48.22</v>
      </c>
      <c r="AK71">
        <v>48.22</v>
      </c>
      <c r="AL71">
        <v>0</v>
      </c>
      <c r="AM71">
        <v>48.22</v>
      </c>
      <c r="AN71">
        <v>150</v>
      </c>
    </row>
    <row r="72" spans="7:40">
      <c r="G72" t="s">
        <v>114</v>
      </c>
      <c r="H72" s="73">
        <v>145.24</v>
      </c>
      <c r="I72" s="46">
        <v>0</v>
      </c>
      <c r="J72" s="46">
        <v>3.32</v>
      </c>
      <c r="K72" s="46">
        <v>0</v>
      </c>
      <c r="L72" s="46">
        <v>2.13</v>
      </c>
      <c r="M72" s="74">
        <v>0</v>
      </c>
      <c r="N72" s="73">
        <v>231.68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100</v>
      </c>
      <c r="X72">
        <v>100</v>
      </c>
      <c r="Y72">
        <v>0</v>
      </c>
      <c r="Z72">
        <v>0</v>
      </c>
      <c r="AA72">
        <v>0</v>
      </c>
      <c r="AB72">
        <v>3.32</v>
      </c>
      <c r="AC72">
        <v>0.57999999999999996</v>
      </c>
      <c r="AD72">
        <v>0.2</v>
      </c>
      <c r="AE72">
        <v>0</v>
      </c>
      <c r="AF72">
        <v>0</v>
      </c>
      <c r="AG72">
        <v>1.93</v>
      </c>
      <c r="AH72">
        <v>0</v>
      </c>
      <c r="AI72">
        <v>231.68</v>
      </c>
      <c r="AJ72">
        <v>48.22</v>
      </c>
      <c r="AK72">
        <v>48.22</v>
      </c>
      <c r="AL72">
        <v>0</v>
      </c>
      <c r="AM72">
        <v>48.22</v>
      </c>
      <c r="AN72">
        <v>150</v>
      </c>
    </row>
    <row r="73" spans="7:40">
      <c r="G73" t="s">
        <v>115</v>
      </c>
      <c r="H73" s="73">
        <v>145.24</v>
      </c>
      <c r="I73" s="46">
        <v>0</v>
      </c>
      <c r="J73" s="46">
        <v>3.32</v>
      </c>
      <c r="K73" s="46">
        <v>0</v>
      </c>
      <c r="L73" s="46">
        <v>1.93</v>
      </c>
      <c r="M73" s="74">
        <v>0</v>
      </c>
      <c r="N73" s="73">
        <v>231.68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100</v>
      </c>
      <c r="X73">
        <v>100</v>
      </c>
      <c r="Y73">
        <v>0</v>
      </c>
      <c r="Z73">
        <v>0</v>
      </c>
      <c r="AA73">
        <v>0</v>
      </c>
      <c r="AB73">
        <v>3.32</v>
      </c>
      <c r="AC73">
        <v>0.57999999999999996</v>
      </c>
      <c r="AD73">
        <v>0</v>
      </c>
      <c r="AE73">
        <v>0</v>
      </c>
      <c r="AF73">
        <v>0</v>
      </c>
      <c r="AG73">
        <v>1.93</v>
      </c>
      <c r="AH73">
        <v>0</v>
      </c>
      <c r="AI73">
        <v>231.68</v>
      </c>
      <c r="AJ73">
        <v>48.22</v>
      </c>
      <c r="AK73">
        <v>48.22</v>
      </c>
      <c r="AL73">
        <v>0</v>
      </c>
      <c r="AM73">
        <v>48.22</v>
      </c>
      <c r="AN73">
        <v>150</v>
      </c>
    </row>
    <row r="74" spans="7:40">
      <c r="G74" t="s">
        <v>116</v>
      </c>
      <c r="H74" s="73">
        <v>145.24</v>
      </c>
      <c r="I74" s="46">
        <v>0</v>
      </c>
      <c r="J74" s="46">
        <v>3.32</v>
      </c>
      <c r="K74" s="46">
        <v>0</v>
      </c>
      <c r="L74" s="46">
        <v>1.93</v>
      </c>
      <c r="M74" s="74">
        <v>0</v>
      </c>
      <c r="N74" s="73">
        <v>231.68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100</v>
      </c>
      <c r="X74">
        <v>100</v>
      </c>
      <c r="Y74">
        <v>0</v>
      </c>
      <c r="Z74">
        <v>0</v>
      </c>
      <c r="AA74">
        <v>0</v>
      </c>
      <c r="AB74">
        <v>3.32</v>
      </c>
      <c r="AC74">
        <v>0.57999999999999996</v>
      </c>
      <c r="AD74">
        <v>0</v>
      </c>
      <c r="AE74">
        <v>0</v>
      </c>
      <c r="AF74">
        <v>0</v>
      </c>
      <c r="AG74">
        <v>1.93</v>
      </c>
      <c r="AH74">
        <v>0</v>
      </c>
      <c r="AI74">
        <v>231.68</v>
      </c>
      <c r="AJ74">
        <v>48.22</v>
      </c>
      <c r="AK74">
        <v>48.22</v>
      </c>
      <c r="AL74">
        <v>0</v>
      </c>
      <c r="AM74">
        <v>48.22</v>
      </c>
      <c r="AN74">
        <v>150</v>
      </c>
    </row>
    <row r="75" spans="7:40">
      <c r="G75" t="s">
        <v>117</v>
      </c>
      <c r="H75" s="73">
        <v>145.29</v>
      </c>
      <c r="I75" s="46">
        <v>0</v>
      </c>
      <c r="J75" s="46">
        <v>3.32</v>
      </c>
      <c r="K75" s="46">
        <v>0</v>
      </c>
      <c r="L75" s="46">
        <v>1.93</v>
      </c>
      <c r="M75" s="74">
        <v>0</v>
      </c>
      <c r="N75" s="73">
        <v>176.91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100</v>
      </c>
      <c r="Y75">
        <v>25</v>
      </c>
      <c r="Z75">
        <v>55</v>
      </c>
      <c r="AA75">
        <v>100</v>
      </c>
      <c r="AB75">
        <v>3.32</v>
      </c>
      <c r="AC75">
        <v>0.63</v>
      </c>
      <c r="AD75">
        <v>0</v>
      </c>
      <c r="AE75">
        <v>0</v>
      </c>
      <c r="AF75">
        <v>0</v>
      </c>
      <c r="AG75">
        <v>1.93</v>
      </c>
      <c r="AH75">
        <v>0</v>
      </c>
      <c r="AI75">
        <v>96.91</v>
      </c>
      <c r="AJ75">
        <v>48.22</v>
      </c>
      <c r="AK75">
        <v>48.22</v>
      </c>
      <c r="AL75">
        <v>0</v>
      </c>
      <c r="AM75">
        <v>48.22</v>
      </c>
      <c r="AN75">
        <v>150</v>
      </c>
    </row>
    <row r="76" spans="7:40">
      <c r="G76" t="s">
        <v>118</v>
      </c>
      <c r="H76" s="73">
        <v>145.29</v>
      </c>
      <c r="I76" s="46">
        <v>0</v>
      </c>
      <c r="J76" s="46">
        <v>3.32</v>
      </c>
      <c r="K76" s="46">
        <v>0</v>
      </c>
      <c r="L76" s="46">
        <v>1.93</v>
      </c>
      <c r="M76" s="74">
        <v>0</v>
      </c>
      <c r="N76" s="73">
        <v>176.91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100</v>
      </c>
      <c r="Y76">
        <v>25</v>
      </c>
      <c r="Z76">
        <v>55</v>
      </c>
      <c r="AA76">
        <v>100</v>
      </c>
      <c r="AB76">
        <v>3.32</v>
      </c>
      <c r="AC76">
        <v>0.63</v>
      </c>
      <c r="AD76">
        <v>0</v>
      </c>
      <c r="AE76">
        <v>0</v>
      </c>
      <c r="AF76">
        <v>0</v>
      </c>
      <c r="AG76">
        <v>1.93</v>
      </c>
      <c r="AH76">
        <v>0</v>
      </c>
      <c r="AI76">
        <v>96.91</v>
      </c>
      <c r="AJ76">
        <v>48.22</v>
      </c>
      <c r="AK76">
        <v>48.22</v>
      </c>
      <c r="AL76">
        <v>0</v>
      </c>
      <c r="AM76">
        <v>48.22</v>
      </c>
      <c r="AN76">
        <v>150</v>
      </c>
    </row>
    <row r="77" spans="7:40">
      <c r="G77" t="s">
        <v>119</v>
      </c>
      <c r="H77" s="73">
        <v>145.29</v>
      </c>
      <c r="I77" s="46">
        <v>0</v>
      </c>
      <c r="J77" s="46">
        <v>3.32</v>
      </c>
      <c r="K77" s="46">
        <v>0</v>
      </c>
      <c r="L77" s="46">
        <v>1.93</v>
      </c>
      <c r="M77" s="74">
        <v>0</v>
      </c>
      <c r="N77" s="73">
        <v>176.91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100</v>
      </c>
      <c r="Y77">
        <v>25</v>
      </c>
      <c r="Z77">
        <v>55</v>
      </c>
      <c r="AA77">
        <v>100</v>
      </c>
      <c r="AB77">
        <v>3.32</v>
      </c>
      <c r="AC77">
        <v>0.63</v>
      </c>
      <c r="AD77">
        <v>0</v>
      </c>
      <c r="AE77">
        <v>0</v>
      </c>
      <c r="AF77">
        <v>0</v>
      </c>
      <c r="AG77">
        <v>1.93</v>
      </c>
      <c r="AH77">
        <v>0</v>
      </c>
      <c r="AI77">
        <v>96.91</v>
      </c>
      <c r="AJ77">
        <v>48.22</v>
      </c>
      <c r="AK77">
        <v>48.22</v>
      </c>
      <c r="AL77">
        <v>0</v>
      </c>
      <c r="AM77">
        <v>48.22</v>
      </c>
      <c r="AN77">
        <v>150</v>
      </c>
    </row>
    <row r="78" spans="7:40">
      <c r="G78" t="s">
        <v>120</v>
      </c>
      <c r="H78" s="73">
        <v>145.29</v>
      </c>
      <c r="I78" s="46">
        <v>0</v>
      </c>
      <c r="J78" s="46">
        <v>3.32</v>
      </c>
      <c r="K78" s="46">
        <v>0</v>
      </c>
      <c r="L78" s="46">
        <v>1.93</v>
      </c>
      <c r="M78" s="74">
        <v>0</v>
      </c>
      <c r="N78" s="73">
        <v>176.91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100</v>
      </c>
      <c r="Y78">
        <v>25</v>
      </c>
      <c r="Z78">
        <v>55</v>
      </c>
      <c r="AA78">
        <v>100</v>
      </c>
      <c r="AB78">
        <v>3.32</v>
      </c>
      <c r="AC78">
        <v>0.63</v>
      </c>
      <c r="AD78">
        <v>0</v>
      </c>
      <c r="AE78">
        <v>0</v>
      </c>
      <c r="AF78">
        <v>0</v>
      </c>
      <c r="AG78">
        <v>1.93</v>
      </c>
      <c r="AH78">
        <v>0</v>
      </c>
      <c r="AI78">
        <v>96.91</v>
      </c>
      <c r="AJ78">
        <v>48.22</v>
      </c>
      <c r="AK78">
        <v>48.22</v>
      </c>
      <c r="AL78">
        <v>0</v>
      </c>
      <c r="AM78">
        <v>48.22</v>
      </c>
      <c r="AN78">
        <v>150</v>
      </c>
    </row>
    <row r="79" spans="7:40">
      <c r="G79" t="s">
        <v>121</v>
      </c>
      <c r="H79" s="73">
        <v>145.29</v>
      </c>
      <c r="I79" s="46">
        <v>0</v>
      </c>
      <c r="J79" s="46">
        <v>3.32</v>
      </c>
      <c r="K79" s="46">
        <v>0</v>
      </c>
      <c r="L79" s="46">
        <v>1.93</v>
      </c>
      <c r="M79" s="74">
        <v>0</v>
      </c>
      <c r="N79" s="73">
        <v>176.91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100</v>
      </c>
      <c r="Y79">
        <v>25</v>
      </c>
      <c r="Z79">
        <v>55</v>
      </c>
      <c r="AA79">
        <v>100</v>
      </c>
      <c r="AB79">
        <v>3.32</v>
      </c>
      <c r="AC79">
        <v>0.63</v>
      </c>
      <c r="AD79">
        <v>0</v>
      </c>
      <c r="AE79">
        <v>0</v>
      </c>
      <c r="AF79">
        <v>0</v>
      </c>
      <c r="AG79">
        <v>1.93</v>
      </c>
      <c r="AH79">
        <v>0</v>
      </c>
      <c r="AI79">
        <v>96.91</v>
      </c>
      <c r="AJ79">
        <v>48.22</v>
      </c>
      <c r="AK79">
        <v>48.22</v>
      </c>
      <c r="AL79">
        <v>0</v>
      </c>
      <c r="AM79">
        <v>48.22</v>
      </c>
      <c r="AN79">
        <v>150</v>
      </c>
    </row>
    <row r="80" spans="7:40">
      <c r="G80" t="s">
        <v>122</v>
      </c>
      <c r="H80" s="73">
        <v>145.29</v>
      </c>
      <c r="I80" s="46">
        <v>0</v>
      </c>
      <c r="J80" s="46">
        <v>3.32</v>
      </c>
      <c r="K80" s="46">
        <v>0</v>
      </c>
      <c r="L80" s="46">
        <v>1.93</v>
      </c>
      <c r="M80" s="74">
        <v>0</v>
      </c>
      <c r="N80" s="73">
        <v>176.91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100</v>
      </c>
      <c r="Y80">
        <v>25</v>
      </c>
      <c r="Z80">
        <v>55</v>
      </c>
      <c r="AA80">
        <v>100</v>
      </c>
      <c r="AB80">
        <v>3.32</v>
      </c>
      <c r="AC80">
        <v>0.63</v>
      </c>
      <c r="AD80">
        <v>0</v>
      </c>
      <c r="AE80">
        <v>0</v>
      </c>
      <c r="AF80">
        <v>0</v>
      </c>
      <c r="AG80">
        <v>1.93</v>
      </c>
      <c r="AH80">
        <v>0</v>
      </c>
      <c r="AI80">
        <v>96.91</v>
      </c>
      <c r="AJ80">
        <v>48.22</v>
      </c>
      <c r="AK80">
        <v>48.22</v>
      </c>
      <c r="AL80">
        <v>0</v>
      </c>
      <c r="AM80">
        <v>48.22</v>
      </c>
      <c r="AN80">
        <v>150</v>
      </c>
    </row>
    <row r="81" spans="7:40">
      <c r="G81" t="s">
        <v>123</v>
      </c>
      <c r="H81" s="73">
        <v>145.29</v>
      </c>
      <c r="I81" s="46">
        <v>0</v>
      </c>
      <c r="J81" s="46">
        <v>3.32</v>
      </c>
      <c r="K81" s="46">
        <v>0</v>
      </c>
      <c r="L81" s="46">
        <v>1.93</v>
      </c>
      <c r="M81" s="74">
        <v>0</v>
      </c>
      <c r="N81" s="73">
        <v>176.91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100</v>
      </c>
      <c r="Y81">
        <v>25</v>
      </c>
      <c r="Z81">
        <v>55</v>
      </c>
      <c r="AA81">
        <v>100</v>
      </c>
      <c r="AB81">
        <v>3.32</v>
      </c>
      <c r="AC81">
        <v>0.63</v>
      </c>
      <c r="AD81">
        <v>0</v>
      </c>
      <c r="AE81">
        <v>0</v>
      </c>
      <c r="AF81">
        <v>0</v>
      </c>
      <c r="AG81">
        <v>1.93</v>
      </c>
      <c r="AH81">
        <v>0</v>
      </c>
      <c r="AI81">
        <v>96.91</v>
      </c>
      <c r="AJ81">
        <v>48.22</v>
      </c>
      <c r="AK81">
        <v>48.22</v>
      </c>
      <c r="AL81">
        <v>0</v>
      </c>
      <c r="AM81">
        <v>48.22</v>
      </c>
      <c r="AN81">
        <v>150</v>
      </c>
    </row>
    <row r="82" spans="7:40">
      <c r="G82" t="s">
        <v>124</v>
      </c>
      <c r="H82" s="73">
        <v>145.29</v>
      </c>
      <c r="I82" s="46">
        <v>0</v>
      </c>
      <c r="J82" s="46">
        <v>3.32</v>
      </c>
      <c r="K82" s="46">
        <v>0</v>
      </c>
      <c r="L82" s="46">
        <v>1.93</v>
      </c>
      <c r="M82" s="74">
        <v>0</v>
      </c>
      <c r="N82" s="73">
        <v>176.91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100</v>
      </c>
      <c r="Y82">
        <v>25</v>
      </c>
      <c r="Z82">
        <v>55</v>
      </c>
      <c r="AA82">
        <v>100</v>
      </c>
      <c r="AB82">
        <v>3.32</v>
      </c>
      <c r="AC82">
        <v>0.63</v>
      </c>
      <c r="AD82">
        <v>0</v>
      </c>
      <c r="AE82">
        <v>0</v>
      </c>
      <c r="AF82">
        <v>0</v>
      </c>
      <c r="AG82">
        <v>1.93</v>
      </c>
      <c r="AH82">
        <v>0</v>
      </c>
      <c r="AI82">
        <v>96.91</v>
      </c>
      <c r="AJ82">
        <v>48.22</v>
      </c>
      <c r="AK82">
        <v>48.22</v>
      </c>
      <c r="AL82">
        <v>0</v>
      </c>
      <c r="AM82">
        <v>48.22</v>
      </c>
      <c r="AN82">
        <v>150</v>
      </c>
    </row>
    <row r="83" spans="7:40">
      <c r="G83" t="s">
        <v>125</v>
      </c>
      <c r="H83" s="73">
        <v>145.24</v>
      </c>
      <c r="I83" s="46">
        <v>0</v>
      </c>
      <c r="J83" s="46">
        <v>3.4</v>
      </c>
      <c r="K83" s="46">
        <v>0</v>
      </c>
      <c r="L83" s="46">
        <v>1.93</v>
      </c>
      <c r="M83" s="74">
        <v>0</v>
      </c>
      <c r="N83" s="73">
        <v>176.91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25</v>
      </c>
      <c r="Z83">
        <v>55</v>
      </c>
      <c r="AA83">
        <v>100</v>
      </c>
      <c r="AB83">
        <v>3.4</v>
      </c>
      <c r="AC83">
        <v>0.57999999999999996</v>
      </c>
      <c r="AD83">
        <v>0</v>
      </c>
      <c r="AE83">
        <v>0</v>
      </c>
      <c r="AF83">
        <v>0</v>
      </c>
      <c r="AG83">
        <v>1.93</v>
      </c>
      <c r="AH83">
        <v>0</v>
      </c>
      <c r="AI83">
        <v>96.91</v>
      </c>
      <c r="AJ83">
        <v>48.22</v>
      </c>
      <c r="AK83">
        <v>48.22</v>
      </c>
      <c r="AL83">
        <v>0</v>
      </c>
      <c r="AM83">
        <v>48.22</v>
      </c>
      <c r="AN83">
        <v>150</v>
      </c>
    </row>
    <row r="84" spans="7:40">
      <c r="G84" t="s">
        <v>126</v>
      </c>
      <c r="H84" s="73">
        <v>145.24</v>
      </c>
      <c r="I84" s="46">
        <v>0</v>
      </c>
      <c r="J84" s="46">
        <v>3.4</v>
      </c>
      <c r="K84" s="46">
        <v>0</v>
      </c>
      <c r="L84" s="46">
        <v>1.93</v>
      </c>
      <c r="M84" s="74">
        <v>0</v>
      </c>
      <c r="N84" s="73">
        <v>176.91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25</v>
      </c>
      <c r="Z84">
        <v>55</v>
      </c>
      <c r="AA84">
        <v>100</v>
      </c>
      <c r="AB84">
        <v>3.4</v>
      </c>
      <c r="AC84">
        <v>0.57999999999999996</v>
      </c>
      <c r="AD84">
        <v>0</v>
      </c>
      <c r="AE84">
        <v>0</v>
      </c>
      <c r="AF84">
        <v>0</v>
      </c>
      <c r="AG84">
        <v>1.93</v>
      </c>
      <c r="AH84">
        <v>0</v>
      </c>
      <c r="AI84">
        <v>96.91</v>
      </c>
      <c r="AJ84">
        <v>48.22</v>
      </c>
      <c r="AK84">
        <v>48.22</v>
      </c>
      <c r="AL84">
        <v>0</v>
      </c>
      <c r="AM84">
        <v>48.22</v>
      </c>
      <c r="AN84">
        <v>150</v>
      </c>
    </row>
    <row r="85" spans="7:40">
      <c r="G85" t="s">
        <v>127</v>
      </c>
      <c r="H85" s="73">
        <v>145.24</v>
      </c>
      <c r="I85" s="46">
        <v>0</v>
      </c>
      <c r="J85" s="46">
        <v>3.4</v>
      </c>
      <c r="K85" s="46">
        <v>0</v>
      </c>
      <c r="L85" s="46">
        <v>1.93</v>
      </c>
      <c r="M85" s="74">
        <v>0</v>
      </c>
      <c r="N85" s="73">
        <v>176.91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25</v>
      </c>
      <c r="Z85">
        <v>55</v>
      </c>
      <c r="AA85">
        <v>100</v>
      </c>
      <c r="AB85">
        <v>3.4</v>
      </c>
      <c r="AC85">
        <v>0.57999999999999996</v>
      </c>
      <c r="AD85">
        <v>0</v>
      </c>
      <c r="AE85">
        <v>0</v>
      </c>
      <c r="AF85">
        <v>0</v>
      </c>
      <c r="AG85">
        <v>1.93</v>
      </c>
      <c r="AH85">
        <v>0</v>
      </c>
      <c r="AI85">
        <v>96.91</v>
      </c>
      <c r="AJ85">
        <v>48.22</v>
      </c>
      <c r="AK85">
        <v>48.22</v>
      </c>
      <c r="AL85">
        <v>0</v>
      </c>
      <c r="AM85">
        <v>48.22</v>
      </c>
      <c r="AN85">
        <v>150</v>
      </c>
    </row>
    <row r="86" spans="7:40">
      <c r="G86" t="s">
        <v>128</v>
      </c>
      <c r="H86" s="73">
        <v>145.24</v>
      </c>
      <c r="I86" s="46">
        <v>0</v>
      </c>
      <c r="J86" s="46">
        <v>3.4</v>
      </c>
      <c r="K86" s="46">
        <v>0</v>
      </c>
      <c r="L86" s="46">
        <v>1.93</v>
      </c>
      <c r="M86" s="74">
        <v>0</v>
      </c>
      <c r="N86" s="73">
        <v>176.91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25</v>
      </c>
      <c r="Z86">
        <v>55</v>
      </c>
      <c r="AA86">
        <v>100</v>
      </c>
      <c r="AB86">
        <v>3.4</v>
      </c>
      <c r="AC86">
        <v>0.57999999999999996</v>
      </c>
      <c r="AD86">
        <v>0</v>
      </c>
      <c r="AE86">
        <v>0</v>
      </c>
      <c r="AF86">
        <v>0</v>
      </c>
      <c r="AG86">
        <v>1.93</v>
      </c>
      <c r="AH86">
        <v>0</v>
      </c>
      <c r="AI86">
        <v>96.91</v>
      </c>
      <c r="AJ86">
        <v>48.22</v>
      </c>
      <c r="AK86">
        <v>48.22</v>
      </c>
      <c r="AL86">
        <v>0</v>
      </c>
      <c r="AM86">
        <v>48.22</v>
      </c>
      <c r="AN86">
        <v>150</v>
      </c>
    </row>
    <row r="87" spans="7:40">
      <c r="G87" t="s">
        <v>129</v>
      </c>
      <c r="H87" s="73">
        <v>145.24</v>
      </c>
      <c r="I87" s="46">
        <v>0</v>
      </c>
      <c r="J87" s="46">
        <v>3.4</v>
      </c>
      <c r="K87" s="46">
        <v>0</v>
      </c>
      <c r="L87" s="46">
        <v>1.93</v>
      </c>
      <c r="M87" s="74">
        <v>0</v>
      </c>
      <c r="N87" s="73">
        <v>176.91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25</v>
      </c>
      <c r="Z87">
        <v>55</v>
      </c>
      <c r="AA87">
        <v>100</v>
      </c>
      <c r="AB87">
        <v>3.4</v>
      </c>
      <c r="AC87">
        <v>0.57999999999999996</v>
      </c>
      <c r="AD87">
        <v>0</v>
      </c>
      <c r="AE87">
        <v>0</v>
      </c>
      <c r="AF87">
        <v>0</v>
      </c>
      <c r="AG87">
        <v>1.93</v>
      </c>
      <c r="AH87">
        <v>0</v>
      </c>
      <c r="AI87">
        <v>96.91</v>
      </c>
      <c r="AJ87">
        <v>48.22</v>
      </c>
      <c r="AK87">
        <v>48.22</v>
      </c>
      <c r="AL87">
        <v>0</v>
      </c>
      <c r="AM87">
        <v>48.22</v>
      </c>
      <c r="AN87">
        <v>150</v>
      </c>
    </row>
    <row r="88" spans="7:40">
      <c r="G88" t="s">
        <v>130</v>
      </c>
      <c r="H88" s="73">
        <v>145.24</v>
      </c>
      <c r="I88" s="46">
        <v>0</v>
      </c>
      <c r="J88" s="46">
        <v>3.4</v>
      </c>
      <c r="K88" s="46">
        <v>0</v>
      </c>
      <c r="L88" s="46">
        <v>1.93</v>
      </c>
      <c r="M88" s="74">
        <v>0</v>
      </c>
      <c r="N88" s="73">
        <v>176.91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25</v>
      </c>
      <c r="Z88">
        <v>55</v>
      </c>
      <c r="AA88">
        <v>100</v>
      </c>
      <c r="AB88">
        <v>3.4</v>
      </c>
      <c r="AC88">
        <v>0.57999999999999996</v>
      </c>
      <c r="AD88">
        <v>0</v>
      </c>
      <c r="AE88">
        <v>0</v>
      </c>
      <c r="AF88">
        <v>0</v>
      </c>
      <c r="AG88">
        <v>1.93</v>
      </c>
      <c r="AH88">
        <v>0</v>
      </c>
      <c r="AI88">
        <v>96.91</v>
      </c>
      <c r="AJ88">
        <v>48.22</v>
      </c>
      <c r="AK88">
        <v>48.22</v>
      </c>
      <c r="AL88">
        <v>0</v>
      </c>
      <c r="AM88">
        <v>48.22</v>
      </c>
      <c r="AN88">
        <v>150</v>
      </c>
    </row>
    <row r="89" spans="7:40">
      <c r="G89" t="s">
        <v>131</v>
      </c>
      <c r="H89" s="73">
        <v>145.24</v>
      </c>
      <c r="I89" s="46">
        <v>0</v>
      </c>
      <c r="J89" s="46">
        <v>3.4</v>
      </c>
      <c r="K89" s="46">
        <v>0</v>
      </c>
      <c r="L89" s="46">
        <v>1.93</v>
      </c>
      <c r="M89" s="74">
        <v>0</v>
      </c>
      <c r="N89" s="73">
        <v>176.91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25</v>
      </c>
      <c r="Z89">
        <v>55</v>
      </c>
      <c r="AA89">
        <v>100</v>
      </c>
      <c r="AB89">
        <v>3.4</v>
      </c>
      <c r="AC89">
        <v>0.57999999999999996</v>
      </c>
      <c r="AD89">
        <v>0</v>
      </c>
      <c r="AE89">
        <v>0</v>
      </c>
      <c r="AF89">
        <v>0</v>
      </c>
      <c r="AG89">
        <v>1.93</v>
      </c>
      <c r="AH89">
        <v>0</v>
      </c>
      <c r="AI89">
        <v>96.91</v>
      </c>
      <c r="AJ89">
        <v>48.22</v>
      </c>
      <c r="AK89">
        <v>48.22</v>
      </c>
      <c r="AL89">
        <v>0</v>
      </c>
      <c r="AM89">
        <v>48.22</v>
      </c>
      <c r="AN89">
        <v>150</v>
      </c>
    </row>
    <row r="90" spans="7:40">
      <c r="G90" t="s">
        <v>132</v>
      </c>
      <c r="H90" s="73">
        <v>145.24</v>
      </c>
      <c r="I90" s="46">
        <v>0</v>
      </c>
      <c r="J90" s="46">
        <v>3.4</v>
      </c>
      <c r="K90" s="46">
        <v>0</v>
      </c>
      <c r="L90" s="46">
        <v>1.93</v>
      </c>
      <c r="M90" s="74">
        <v>0</v>
      </c>
      <c r="N90" s="73">
        <v>176.91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25</v>
      </c>
      <c r="Z90">
        <v>55</v>
      </c>
      <c r="AA90">
        <v>100</v>
      </c>
      <c r="AB90">
        <v>3.4</v>
      </c>
      <c r="AC90">
        <v>0.57999999999999996</v>
      </c>
      <c r="AD90">
        <v>0</v>
      </c>
      <c r="AE90">
        <v>0</v>
      </c>
      <c r="AF90">
        <v>0</v>
      </c>
      <c r="AG90">
        <v>1.93</v>
      </c>
      <c r="AH90">
        <v>0</v>
      </c>
      <c r="AI90">
        <v>96.91</v>
      </c>
      <c r="AJ90">
        <v>48.22</v>
      </c>
      <c r="AK90">
        <v>48.22</v>
      </c>
      <c r="AL90">
        <v>0</v>
      </c>
      <c r="AM90">
        <v>48.22</v>
      </c>
      <c r="AN90">
        <v>150</v>
      </c>
    </row>
    <row r="91" spans="7:40">
      <c r="G91" t="s">
        <v>133</v>
      </c>
      <c r="H91" s="73">
        <v>145.24</v>
      </c>
      <c r="I91" s="46">
        <v>0</v>
      </c>
      <c r="J91" s="46">
        <v>3.32</v>
      </c>
      <c r="K91" s="46">
        <v>0</v>
      </c>
      <c r="L91" s="46">
        <v>1.93</v>
      </c>
      <c r="M91" s="74">
        <v>0</v>
      </c>
      <c r="N91" s="73">
        <v>191.53</v>
      </c>
      <c r="O91" s="46">
        <v>267.08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55</v>
      </c>
      <c r="AA91">
        <v>100</v>
      </c>
      <c r="AB91">
        <v>3.32</v>
      </c>
      <c r="AC91">
        <v>0.57999999999999996</v>
      </c>
      <c r="AD91">
        <v>0</v>
      </c>
      <c r="AE91">
        <v>17.079999999999998</v>
      </c>
      <c r="AF91">
        <v>0</v>
      </c>
      <c r="AG91">
        <v>1.93</v>
      </c>
      <c r="AH91">
        <v>39.619999999999997</v>
      </c>
      <c r="AI91">
        <v>96.91</v>
      </c>
      <c r="AJ91">
        <v>48.22</v>
      </c>
      <c r="AK91">
        <v>48.22</v>
      </c>
      <c r="AL91">
        <v>0</v>
      </c>
      <c r="AM91">
        <v>48.22</v>
      </c>
      <c r="AN91">
        <v>150</v>
      </c>
    </row>
    <row r="92" spans="7:40">
      <c r="G92" t="s">
        <v>134</v>
      </c>
      <c r="H92" s="73">
        <v>145.24</v>
      </c>
      <c r="I92" s="46">
        <v>0</v>
      </c>
      <c r="J92" s="46">
        <v>3.32</v>
      </c>
      <c r="K92" s="46">
        <v>0</v>
      </c>
      <c r="L92" s="46">
        <v>1.93</v>
      </c>
      <c r="M92" s="74">
        <v>0</v>
      </c>
      <c r="N92" s="73">
        <v>191.53</v>
      </c>
      <c r="O92" s="46">
        <v>267.08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55</v>
      </c>
      <c r="AA92">
        <v>100</v>
      </c>
      <c r="AB92">
        <v>3.32</v>
      </c>
      <c r="AC92">
        <v>0.57999999999999996</v>
      </c>
      <c r="AD92">
        <v>0</v>
      </c>
      <c r="AE92">
        <v>17.079999999999998</v>
      </c>
      <c r="AF92">
        <v>0</v>
      </c>
      <c r="AG92">
        <v>1.93</v>
      </c>
      <c r="AH92">
        <v>39.619999999999997</v>
      </c>
      <c r="AI92">
        <v>96.91</v>
      </c>
      <c r="AJ92">
        <v>48.22</v>
      </c>
      <c r="AK92">
        <v>48.22</v>
      </c>
      <c r="AL92">
        <v>0</v>
      </c>
      <c r="AM92">
        <v>48.22</v>
      </c>
      <c r="AN92">
        <v>150</v>
      </c>
    </row>
    <row r="93" spans="7:40">
      <c r="G93" t="s">
        <v>135</v>
      </c>
      <c r="H93" s="73">
        <v>145.24</v>
      </c>
      <c r="I93" s="46">
        <v>0</v>
      </c>
      <c r="J93" s="46">
        <v>3.32</v>
      </c>
      <c r="K93" s="46">
        <v>0</v>
      </c>
      <c r="L93" s="46">
        <v>1.93</v>
      </c>
      <c r="M93" s="74">
        <v>0</v>
      </c>
      <c r="N93" s="73">
        <v>191.53</v>
      </c>
      <c r="O93" s="46">
        <v>267.08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55</v>
      </c>
      <c r="AA93">
        <v>100</v>
      </c>
      <c r="AB93">
        <v>3.32</v>
      </c>
      <c r="AC93">
        <v>0.57999999999999996</v>
      </c>
      <c r="AD93">
        <v>0</v>
      </c>
      <c r="AE93">
        <v>17.079999999999998</v>
      </c>
      <c r="AF93">
        <v>0</v>
      </c>
      <c r="AG93">
        <v>1.93</v>
      </c>
      <c r="AH93">
        <v>39.619999999999997</v>
      </c>
      <c r="AI93">
        <v>96.91</v>
      </c>
      <c r="AJ93">
        <v>48.22</v>
      </c>
      <c r="AK93">
        <v>48.22</v>
      </c>
      <c r="AL93">
        <v>0</v>
      </c>
      <c r="AM93">
        <v>48.22</v>
      </c>
      <c r="AN93">
        <v>150</v>
      </c>
    </row>
    <row r="94" spans="7:40">
      <c r="G94" t="s">
        <v>136</v>
      </c>
      <c r="H94" s="73">
        <v>145.24</v>
      </c>
      <c r="I94" s="46">
        <v>0</v>
      </c>
      <c r="J94" s="46">
        <v>3.32</v>
      </c>
      <c r="K94" s="46">
        <v>0</v>
      </c>
      <c r="L94" s="46">
        <v>1.93</v>
      </c>
      <c r="M94" s="74">
        <v>0</v>
      </c>
      <c r="N94" s="73">
        <v>191.53</v>
      </c>
      <c r="O94" s="46">
        <v>267.08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55</v>
      </c>
      <c r="AA94">
        <v>100</v>
      </c>
      <c r="AB94">
        <v>3.32</v>
      </c>
      <c r="AC94">
        <v>0.57999999999999996</v>
      </c>
      <c r="AD94">
        <v>0</v>
      </c>
      <c r="AE94">
        <v>17.079999999999998</v>
      </c>
      <c r="AF94">
        <v>0</v>
      </c>
      <c r="AG94">
        <v>1.93</v>
      </c>
      <c r="AH94">
        <v>39.619999999999997</v>
      </c>
      <c r="AI94">
        <v>96.91</v>
      </c>
      <c r="AJ94">
        <v>48.22</v>
      </c>
      <c r="AK94">
        <v>48.22</v>
      </c>
      <c r="AL94">
        <v>0</v>
      </c>
      <c r="AM94">
        <v>48.22</v>
      </c>
      <c r="AN94">
        <v>150</v>
      </c>
    </row>
    <row r="95" spans="7:40">
      <c r="G95" t="s">
        <v>137</v>
      </c>
      <c r="H95" s="73">
        <v>145.24</v>
      </c>
      <c r="I95" s="46">
        <v>0</v>
      </c>
      <c r="J95" s="46">
        <v>3.32</v>
      </c>
      <c r="K95" s="46">
        <v>0</v>
      </c>
      <c r="L95" s="46">
        <v>1.93</v>
      </c>
      <c r="M95" s="74">
        <v>0</v>
      </c>
      <c r="N95" s="73">
        <v>136.53</v>
      </c>
      <c r="O95" s="46">
        <v>267.08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100</v>
      </c>
      <c r="AB95">
        <v>3.32</v>
      </c>
      <c r="AC95">
        <v>0.57999999999999996</v>
      </c>
      <c r="AD95">
        <v>0</v>
      </c>
      <c r="AE95">
        <v>17.079999999999998</v>
      </c>
      <c r="AF95">
        <v>0</v>
      </c>
      <c r="AG95">
        <v>1.93</v>
      </c>
      <c r="AH95">
        <v>39.619999999999997</v>
      </c>
      <c r="AI95">
        <v>96.91</v>
      </c>
      <c r="AJ95">
        <v>48.22</v>
      </c>
      <c r="AK95">
        <v>48.22</v>
      </c>
      <c r="AL95">
        <v>0</v>
      </c>
      <c r="AM95">
        <v>48.22</v>
      </c>
      <c r="AN95">
        <v>150</v>
      </c>
    </row>
    <row r="96" spans="7:40">
      <c r="G96" t="s">
        <v>138</v>
      </c>
      <c r="H96" s="73">
        <v>145.24</v>
      </c>
      <c r="I96" s="46">
        <v>0</v>
      </c>
      <c r="J96" s="46">
        <v>3.32</v>
      </c>
      <c r="K96" s="46">
        <v>0</v>
      </c>
      <c r="L96" s="46">
        <v>1.93</v>
      </c>
      <c r="M96" s="74">
        <v>0</v>
      </c>
      <c r="N96" s="73">
        <v>136.53</v>
      </c>
      <c r="O96" s="46">
        <v>267.08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100</v>
      </c>
      <c r="AB96">
        <v>3.32</v>
      </c>
      <c r="AC96">
        <v>0.57999999999999996</v>
      </c>
      <c r="AD96">
        <v>0</v>
      </c>
      <c r="AE96">
        <v>17.079999999999998</v>
      </c>
      <c r="AF96">
        <v>0</v>
      </c>
      <c r="AG96">
        <v>1.93</v>
      </c>
      <c r="AH96">
        <v>39.619999999999997</v>
      </c>
      <c r="AI96">
        <v>96.91</v>
      </c>
      <c r="AJ96">
        <v>48.22</v>
      </c>
      <c r="AK96">
        <v>48.22</v>
      </c>
      <c r="AL96">
        <v>0</v>
      </c>
      <c r="AM96">
        <v>48.22</v>
      </c>
      <c r="AN96">
        <v>150</v>
      </c>
    </row>
    <row r="97" spans="1:133">
      <c r="G97" t="s">
        <v>139</v>
      </c>
      <c r="H97" s="73">
        <v>145.24</v>
      </c>
      <c r="I97" s="46">
        <v>0</v>
      </c>
      <c r="J97" s="46">
        <v>3.32</v>
      </c>
      <c r="K97" s="46">
        <v>0</v>
      </c>
      <c r="L97" s="46">
        <v>1.93</v>
      </c>
      <c r="M97" s="74">
        <v>0</v>
      </c>
      <c r="N97" s="73">
        <v>136.53</v>
      </c>
      <c r="O97" s="46">
        <v>267.08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100</v>
      </c>
      <c r="AB97">
        <v>3.32</v>
      </c>
      <c r="AC97">
        <v>0.57999999999999996</v>
      </c>
      <c r="AD97">
        <v>0</v>
      </c>
      <c r="AE97">
        <v>17.079999999999998</v>
      </c>
      <c r="AF97">
        <v>0</v>
      </c>
      <c r="AG97">
        <v>1.93</v>
      </c>
      <c r="AH97">
        <v>39.619999999999997</v>
      </c>
      <c r="AI97">
        <v>96.91</v>
      </c>
      <c r="AJ97">
        <v>48.22</v>
      </c>
      <c r="AK97">
        <v>48.22</v>
      </c>
      <c r="AL97">
        <v>0</v>
      </c>
      <c r="AM97">
        <v>48.22</v>
      </c>
      <c r="AN97">
        <v>150</v>
      </c>
    </row>
    <row r="98" spans="1:133">
      <c r="G98" t="s">
        <v>140</v>
      </c>
      <c r="H98" s="73">
        <v>145.24</v>
      </c>
      <c r="I98" s="46">
        <v>0</v>
      </c>
      <c r="J98" s="46">
        <v>3.32</v>
      </c>
      <c r="K98" s="46">
        <v>0</v>
      </c>
      <c r="L98" s="46">
        <v>1.93</v>
      </c>
      <c r="M98" s="74">
        <v>0</v>
      </c>
      <c r="N98" s="73">
        <v>136.53</v>
      </c>
      <c r="O98" s="46">
        <v>267.08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100</v>
      </c>
      <c r="AB98">
        <v>3.32</v>
      </c>
      <c r="AC98">
        <v>0.57999999999999996</v>
      </c>
      <c r="AD98">
        <v>0</v>
      </c>
      <c r="AE98">
        <v>17.079999999999998</v>
      </c>
      <c r="AF98">
        <v>0</v>
      </c>
      <c r="AG98">
        <v>1.93</v>
      </c>
      <c r="AH98">
        <v>39.619999999999997</v>
      </c>
      <c r="AI98">
        <v>96.91</v>
      </c>
      <c r="AJ98">
        <v>48.22</v>
      </c>
      <c r="AK98">
        <v>48.22</v>
      </c>
      <c r="AL98">
        <v>0</v>
      </c>
      <c r="AM98">
        <v>48.22</v>
      </c>
      <c r="AN98">
        <v>150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3.4880000000000027</v>
      </c>
      <c r="I99" s="69">
        <f t="shared" ref="I99:BU99" si="1">SUM(I3:I98)/4000</f>
        <v>0</v>
      </c>
      <c r="J99" s="69">
        <f t="shared" si="1"/>
        <v>8.0239999999999839E-2</v>
      </c>
      <c r="K99" s="69">
        <f t="shared" si="1"/>
        <v>0.19013749999999999</v>
      </c>
      <c r="L99" s="69">
        <f t="shared" si="1"/>
        <v>8.7400000000000047E-2</v>
      </c>
      <c r="M99" s="69">
        <f t="shared" si="1"/>
        <v>0</v>
      </c>
      <c r="N99" s="68">
        <f t="shared" si="1"/>
        <v>4.6350400000000009</v>
      </c>
      <c r="O99" s="69">
        <f t="shared" si="1"/>
        <v>7.3866400000000034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</v>
      </c>
      <c r="X99">
        <f t="shared" si="1"/>
        <v>1.25</v>
      </c>
      <c r="Y99">
        <f t="shared" si="1"/>
        <v>0.1</v>
      </c>
      <c r="Z99">
        <f t="shared" si="1"/>
        <v>0.27500000000000002</v>
      </c>
      <c r="AA99">
        <f t="shared" si="1"/>
        <v>1.2</v>
      </c>
      <c r="AB99">
        <f t="shared" si="1"/>
        <v>8.0239999999999839E-2</v>
      </c>
      <c r="AC99">
        <f t="shared" si="1"/>
        <v>1.6160000000000004E-2</v>
      </c>
      <c r="AD99">
        <f t="shared" si="1"/>
        <v>4.1080000000000005E-2</v>
      </c>
      <c r="AE99">
        <f t="shared" si="1"/>
        <v>0.13663999999999993</v>
      </c>
      <c r="AF99">
        <f t="shared" si="1"/>
        <v>0.19013749999999999</v>
      </c>
      <c r="AG99">
        <f t="shared" si="1"/>
        <v>4.6320000000000104E-2</v>
      </c>
      <c r="AH99">
        <f t="shared" si="1"/>
        <v>0.3169599999999998</v>
      </c>
      <c r="AI99">
        <f t="shared" si="1"/>
        <v>3.9430800000000019</v>
      </c>
      <c r="AJ99">
        <f t="shared" si="1"/>
        <v>1.1572799999999988</v>
      </c>
      <c r="AK99">
        <f t="shared" si="1"/>
        <v>1.1572799999999988</v>
      </c>
      <c r="AL99">
        <f t="shared" si="1"/>
        <v>0</v>
      </c>
      <c r="AM99">
        <f t="shared" si="1"/>
        <v>1.1572799999999988</v>
      </c>
      <c r="AN99">
        <f t="shared" si="1"/>
        <v>3.6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535</v>
      </c>
      <c r="AA100" t="s">
        <v>536</v>
      </c>
      <c r="AB100" t="s">
        <v>538</v>
      </c>
      <c r="AC100" t="s">
        <v>540</v>
      </c>
      <c r="AD100" t="s">
        <v>542</v>
      </c>
      <c r="AE100" t="s">
        <v>544</v>
      </c>
      <c r="AF100" t="s">
        <v>546</v>
      </c>
      <c r="AG100" t="s">
        <v>548</v>
      </c>
      <c r="AH100" t="s">
        <v>549</v>
      </c>
      <c r="AI100" t="s">
        <v>550</v>
      </c>
      <c r="AJ100" t="s">
        <v>552</v>
      </c>
      <c r="AK100" t="s">
        <v>554</v>
      </c>
      <c r="AL100" t="s">
        <v>556</v>
      </c>
      <c r="AM100" t="s">
        <v>558</v>
      </c>
      <c r="AN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45243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2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528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49.19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-59</v>
      </c>
      <c r="Q3" s="53">
        <v>0</v>
      </c>
      <c r="R3" s="53">
        <v>0</v>
      </c>
      <c r="S3" s="72">
        <v>0</v>
      </c>
      <c r="T3" t="s">
        <v>528</v>
      </c>
      <c r="U3" s="73">
        <v>-60</v>
      </c>
      <c r="V3" s="74">
        <v>49.19</v>
      </c>
      <c r="W3">
        <v>49.19</v>
      </c>
      <c r="X3">
        <v>0</v>
      </c>
      <c r="Y3">
        <v>-1</v>
      </c>
      <c r="Z3">
        <v>0</v>
      </c>
      <c r="AA3">
        <v>-59</v>
      </c>
    </row>
    <row r="4" spans="1:27">
      <c r="B4" t="s">
        <v>257</v>
      </c>
      <c r="D4" t="s">
        <v>442</v>
      </c>
      <c r="F4" t="s">
        <v>441</v>
      </c>
      <c r="G4" t="s">
        <v>46</v>
      </c>
      <c r="H4" s="73">
        <v>20.25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-24</v>
      </c>
      <c r="Q4" s="46">
        <v>0</v>
      </c>
      <c r="R4" s="46">
        <v>0</v>
      </c>
      <c r="S4" s="74">
        <v>0</v>
      </c>
      <c r="U4" s="73">
        <v>-25</v>
      </c>
      <c r="V4" s="74">
        <v>20.25</v>
      </c>
      <c r="W4">
        <v>20.25</v>
      </c>
      <c r="X4">
        <v>0</v>
      </c>
      <c r="Y4">
        <v>-1</v>
      </c>
      <c r="Z4">
        <v>0</v>
      </c>
      <c r="AA4">
        <v>-24</v>
      </c>
    </row>
    <row r="5" spans="1:27">
      <c r="G5" t="s">
        <v>47</v>
      </c>
      <c r="H5" s="73">
        <v>13.5</v>
      </c>
      <c r="I5" s="46">
        <v>6.75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-95</v>
      </c>
      <c r="Q5" s="46">
        <v>0</v>
      </c>
      <c r="R5" s="46">
        <v>0</v>
      </c>
      <c r="S5" s="74">
        <v>0</v>
      </c>
      <c r="U5" s="73">
        <v>-96</v>
      </c>
      <c r="V5" s="74">
        <v>20.25</v>
      </c>
      <c r="W5">
        <v>13.5</v>
      </c>
      <c r="X5">
        <v>6.75</v>
      </c>
      <c r="Y5">
        <v>-1</v>
      </c>
      <c r="Z5">
        <v>0</v>
      </c>
      <c r="AA5">
        <v>-95</v>
      </c>
    </row>
    <row r="6" spans="1:27">
      <c r="G6" t="s">
        <v>48</v>
      </c>
      <c r="H6" s="73">
        <v>0</v>
      </c>
      <c r="I6" s="46">
        <v>6.75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-95</v>
      </c>
      <c r="Q6" s="46">
        <v>0</v>
      </c>
      <c r="R6" s="46">
        <v>0</v>
      </c>
      <c r="S6" s="74">
        <v>0</v>
      </c>
      <c r="U6" s="73">
        <v>-96</v>
      </c>
      <c r="V6" s="74">
        <v>6.75</v>
      </c>
      <c r="W6">
        <v>0</v>
      </c>
      <c r="X6">
        <v>6.75</v>
      </c>
      <c r="Y6">
        <v>-1</v>
      </c>
      <c r="Z6">
        <v>0</v>
      </c>
      <c r="AA6">
        <v>-95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-110</v>
      </c>
      <c r="Q7" s="46">
        <v>0</v>
      </c>
      <c r="R7" s="46">
        <v>0</v>
      </c>
      <c r="S7" s="74">
        <v>0</v>
      </c>
      <c r="U7" s="73">
        <v>-111</v>
      </c>
      <c r="V7" s="74">
        <v>0</v>
      </c>
      <c r="W7">
        <v>0</v>
      </c>
      <c r="X7">
        <v>0</v>
      </c>
      <c r="Y7">
        <v>-1</v>
      </c>
      <c r="Z7">
        <v>0</v>
      </c>
      <c r="AA7">
        <v>-110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-110</v>
      </c>
      <c r="Q8" s="46">
        <v>0</v>
      </c>
      <c r="R8" s="46">
        <v>0</v>
      </c>
      <c r="S8" s="74">
        <v>0</v>
      </c>
      <c r="U8" s="73">
        <v>-111</v>
      </c>
      <c r="V8" s="74">
        <v>0</v>
      </c>
      <c r="W8">
        <v>0</v>
      </c>
      <c r="X8">
        <v>0</v>
      </c>
      <c r="Y8">
        <v>-1</v>
      </c>
      <c r="Z8">
        <v>0</v>
      </c>
      <c r="AA8">
        <v>-110</v>
      </c>
    </row>
    <row r="9" spans="1:27">
      <c r="G9" t="s">
        <v>51</v>
      </c>
      <c r="H9" s="73">
        <v>0</v>
      </c>
      <c r="I9" s="46">
        <v>67.52</v>
      </c>
      <c r="J9" s="46">
        <v>0</v>
      </c>
      <c r="K9" s="46">
        <v>0</v>
      </c>
      <c r="L9" s="46">
        <v>0</v>
      </c>
      <c r="M9" s="74">
        <v>0</v>
      </c>
      <c r="N9" s="73">
        <v>-31</v>
      </c>
      <c r="O9" s="46">
        <v>0</v>
      </c>
      <c r="P9" s="46">
        <v>-130</v>
      </c>
      <c r="Q9" s="46">
        <v>0</v>
      </c>
      <c r="R9" s="46">
        <v>0</v>
      </c>
      <c r="S9" s="74">
        <v>0</v>
      </c>
      <c r="U9" s="73">
        <v>-162</v>
      </c>
      <c r="V9" s="74">
        <v>67.52</v>
      </c>
      <c r="W9">
        <v>-31</v>
      </c>
      <c r="X9">
        <v>67.52</v>
      </c>
      <c r="Y9">
        <v>-1</v>
      </c>
      <c r="Z9">
        <v>0</v>
      </c>
      <c r="AA9">
        <v>-130</v>
      </c>
    </row>
    <row r="10" spans="1:27">
      <c r="G10" t="s">
        <v>52</v>
      </c>
      <c r="H10" s="73">
        <v>0</v>
      </c>
      <c r="I10" s="46">
        <v>62.69</v>
      </c>
      <c r="J10" s="46">
        <v>0</v>
      </c>
      <c r="K10" s="46">
        <v>0</v>
      </c>
      <c r="L10" s="46">
        <v>0</v>
      </c>
      <c r="M10" s="74">
        <v>0</v>
      </c>
      <c r="N10" s="73">
        <v>-38</v>
      </c>
      <c r="O10" s="46">
        <v>0</v>
      </c>
      <c r="P10" s="46">
        <v>-125</v>
      </c>
      <c r="Q10" s="46">
        <v>0</v>
      </c>
      <c r="R10" s="46">
        <v>0</v>
      </c>
      <c r="S10" s="74">
        <v>0</v>
      </c>
      <c r="U10" s="73">
        <v>-164</v>
      </c>
      <c r="V10" s="74">
        <v>62.69</v>
      </c>
      <c r="W10">
        <v>-38</v>
      </c>
      <c r="X10">
        <v>62.69</v>
      </c>
      <c r="Y10">
        <v>-1</v>
      </c>
      <c r="Z10">
        <v>0</v>
      </c>
      <c r="AA10">
        <v>-125</v>
      </c>
    </row>
    <row r="11" spans="1:27">
      <c r="G11" t="s">
        <v>53</v>
      </c>
      <c r="H11" s="73">
        <v>0</v>
      </c>
      <c r="I11" s="46">
        <v>62.69</v>
      </c>
      <c r="J11" s="46">
        <v>0</v>
      </c>
      <c r="K11" s="46">
        <v>0</v>
      </c>
      <c r="L11" s="46">
        <v>0</v>
      </c>
      <c r="M11" s="74">
        <v>0</v>
      </c>
      <c r="N11" s="73">
        <v>-62</v>
      </c>
      <c r="O11" s="46">
        <v>0</v>
      </c>
      <c r="P11" s="46">
        <v>-130</v>
      </c>
      <c r="Q11" s="46">
        <v>0</v>
      </c>
      <c r="R11" s="46">
        <v>0</v>
      </c>
      <c r="S11" s="74">
        <v>0</v>
      </c>
      <c r="U11" s="73">
        <v>-193</v>
      </c>
      <c r="V11" s="74">
        <v>62.69</v>
      </c>
      <c r="W11">
        <v>-62</v>
      </c>
      <c r="X11">
        <v>62.69</v>
      </c>
      <c r="Y11">
        <v>-1</v>
      </c>
      <c r="Z11">
        <v>0</v>
      </c>
      <c r="AA11">
        <v>-130</v>
      </c>
    </row>
    <row r="12" spans="1:27">
      <c r="G12" t="s">
        <v>54</v>
      </c>
      <c r="H12" s="73">
        <v>0</v>
      </c>
      <c r="I12" s="46">
        <v>63.66</v>
      </c>
      <c r="J12" s="46">
        <v>0</v>
      </c>
      <c r="K12" s="46">
        <v>0</v>
      </c>
      <c r="L12" s="46">
        <v>0</v>
      </c>
      <c r="M12" s="74">
        <v>0</v>
      </c>
      <c r="N12" s="73">
        <v>-42</v>
      </c>
      <c r="O12" s="46">
        <v>0</v>
      </c>
      <c r="P12" s="46">
        <v>-130</v>
      </c>
      <c r="Q12" s="46">
        <v>0</v>
      </c>
      <c r="R12" s="46">
        <v>0</v>
      </c>
      <c r="S12" s="74">
        <v>0</v>
      </c>
      <c r="U12" s="73">
        <v>-173</v>
      </c>
      <c r="V12" s="74">
        <v>63.66</v>
      </c>
      <c r="W12">
        <v>-42</v>
      </c>
      <c r="X12">
        <v>63.66</v>
      </c>
      <c r="Y12">
        <v>-1</v>
      </c>
      <c r="Z12">
        <v>0</v>
      </c>
      <c r="AA12">
        <v>-130</v>
      </c>
    </row>
    <row r="13" spans="1:27">
      <c r="G13" t="s">
        <v>55</v>
      </c>
      <c r="H13" s="73">
        <v>0</v>
      </c>
      <c r="I13" s="46">
        <v>77.16</v>
      </c>
      <c r="J13" s="46">
        <v>0</v>
      </c>
      <c r="K13" s="46">
        <v>0</v>
      </c>
      <c r="L13" s="46">
        <v>0</v>
      </c>
      <c r="M13" s="74">
        <v>0</v>
      </c>
      <c r="N13" s="73">
        <v>-17</v>
      </c>
      <c r="O13" s="46">
        <v>0</v>
      </c>
      <c r="P13" s="46">
        <v>-130</v>
      </c>
      <c r="Q13" s="46">
        <v>0</v>
      </c>
      <c r="R13" s="46">
        <v>0</v>
      </c>
      <c r="S13" s="74">
        <v>0</v>
      </c>
      <c r="U13" s="73">
        <v>-148</v>
      </c>
      <c r="V13" s="74">
        <v>77.16</v>
      </c>
      <c r="W13">
        <v>-17</v>
      </c>
      <c r="X13">
        <v>77.16</v>
      </c>
      <c r="Y13">
        <v>-1</v>
      </c>
      <c r="Z13">
        <v>0</v>
      </c>
      <c r="AA13">
        <v>-130</v>
      </c>
    </row>
    <row r="14" spans="1:27">
      <c r="G14" t="s">
        <v>56</v>
      </c>
      <c r="H14" s="73">
        <v>16.399999999999999</v>
      </c>
      <c r="I14" s="46">
        <v>93.55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-130</v>
      </c>
      <c r="Q14" s="46">
        <v>0</v>
      </c>
      <c r="R14" s="46">
        <v>0</v>
      </c>
      <c r="S14" s="74">
        <v>0</v>
      </c>
      <c r="U14" s="73">
        <v>-131</v>
      </c>
      <c r="V14" s="74">
        <v>109.95</v>
      </c>
      <c r="W14">
        <v>16.399999999999999</v>
      </c>
      <c r="X14">
        <v>93.55</v>
      </c>
      <c r="Y14">
        <v>-1</v>
      </c>
      <c r="Z14">
        <v>0</v>
      </c>
      <c r="AA14">
        <v>-130</v>
      </c>
    </row>
    <row r="15" spans="1:27">
      <c r="G15" t="s">
        <v>57</v>
      </c>
      <c r="H15" s="73">
        <v>11.57</v>
      </c>
      <c r="I15" s="46">
        <v>101.28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-91</v>
      </c>
      <c r="Q15" s="46">
        <v>0</v>
      </c>
      <c r="R15" s="46">
        <v>0</v>
      </c>
      <c r="S15" s="74">
        <v>0</v>
      </c>
      <c r="U15" s="73">
        <v>-92</v>
      </c>
      <c r="V15" s="74">
        <v>112.85</v>
      </c>
      <c r="W15">
        <v>11.57</v>
      </c>
      <c r="X15">
        <v>101.28</v>
      </c>
      <c r="Y15">
        <v>-1</v>
      </c>
      <c r="Z15">
        <v>0</v>
      </c>
      <c r="AA15">
        <v>-91</v>
      </c>
    </row>
    <row r="16" spans="1:27">
      <c r="G16" t="s">
        <v>58</v>
      </c>
      <c r="H16" s="73">
        <v>13.5</v>
      </c>
      <c r="I16" s="46">
        <v>104.17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-56</v>
      </c>
      <c r="Q16" s="46">
        <v>0</v>
      </c>
      <c r="R16" s="46">
        <v>0</v>
      </c>
      <c r="S16" s="74">
        <v>0</v>
      </c>
      <c r="U16" s="73">
        <v>-57</v>
      </c>
      <c r="V16" s="74">
        <v>117.67</v>
      </c>
      <c r="W16">
        <v>13.5</v>
      </c>
      <c r="X16">
        <v>104.17</v>
      </c>
      <c r="Y16">
        <v>-1</v>
      </c>
      <c r="Z16">
        <v>0</v>
      </c>
      <c r="AA16">
        <v>-56</v>
      </c>
    </row>
    <row r="17" spans="7:27">
      <c r="G17" t="s">
        <v>59</v>
      </c>
      <c r="H17" s="73">
        <v>0</v>
      </c>
      <c r="I17" s="46">
        <v>81.98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-36</v>
      </c>
      <c r="Q17" s="46">
        <v>0</v>
      </c>
      <c r="R17" s="46">
        <v>0</v>
      </c>
      <c r="S17" s="74">
        <v>0</v>
      </c>
      <c r="U17" s="73">
        <v>-37</v>
      </c>
      <c r="V17" s="74">
        <v>81.98</v>
      </c>
      <c r="W17">
        <v>0</v>
      </c>
      <c r="X17">
        <v>81.98</v>
      </c>
      <c r="Y17">
        <v>-1</v>
      </c>
      <c r="Z17">
        <v>0</v>
      </c>
      <c r="AA17">
        <v>-36</v>
      </c>
    </row>
    <row r="18" spans="7:27">
      <c r="G18" t="s">
        <v>60</v>
      </c>
      <c r="H18" s="73">
        <v>0</v>
      </c>
      <c r="I18" s="46">
        <v>79.09</v>
      </c>
      <c r="J18" s="46">
        <v>0</v>
      </c>
      <c r="K18" s="46">
        <v>0</v>
      </c>
      <c r="L18" s="46">
        <v>0</v>
      </c>
      <c r="M18" s="74">
        <v>0</v>
      </c>
      <c r="N18" s="73">
        <v>-21</v>
      </c>
      <c r="O18" s="46">
        <v>0</v>
      </c>
      <c r="P18" s="46">
        <v>-36</v>
      </c>
      <c r="Q18" s="46">
        <v>0</v>
      </c>
      <c r="R18" s="46">
        <v>0</v>
      </c>
      <c r="S18" s="74">
        <v>0</v>
      </c>
      <c r="U18" s="73">
        <v>-58</v>
      </c>
      <c r="V18" s="74">
        <v>79.09</v>
      </c>
      <c r="W18">
        <v>-21</v>
      </c>
      <c r="X18">
        <v>79.09</v>
      </c>
      <c r="Y18">
        <v>-1</v>
      </c>
      <c r="Z18">
        <v>0</v>
      </c>
      <c r="AA18">
        <v>-36</v>
      </c>
    </row>
    <row r="19" spans="7:27">
      <c r="G19" t="s">
        <v>61</v>
      </c>
      <c r="H19" s="73">
        <v>0</v>
      </c>
      <c r="I19" s="46">
        <v>87.77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-27</v>
      </c>
      <c r="Q19" s="46">
        <v>0</v>
      </c>
      <c r="R19" s="46">
        <v>0</v>
      </c>
      <c r="S19" s="74">
        <v>0</v>
      </c>
      <c r="U19" s="73">
        <v>-28</v>
      </c>
      <c r="V19" s="74">
        <v>87.77</v>
      </c>
      <c r="W19">
        <v>0</v>
      </c>
      <c r="X19">
        <v>87.77</v>
      </c>
      <c r="Y19">
        <v>-1</v>
      </c>
      <c r="Z19">
        <v>0</v>
      </c>
      <c r="AA19">
        <v>-27</v>
      </c>
    </row>
    <row r="20" spans="7:27">
      <c r="G20" t="s">
        <v>62</v>
      </c>
      <c r="H20" s="73">
        <v>0</v>
      </c>
      <c r="I20" s="46">
        <v>86.81</v>
      </c>
      <c r="J20" s="46">
        <v>0</v>
      </c>
      <c r="K20" s="46">
        <v>0</v>
      </c>
      <c r="L20" s="46">
        <v>0</v>
      </c>
      <c r="M20" s="74">
        <v>0</v>
      </c>
      <c r="N20" s="73">
        <v>-14</v>
      </c>
      <c r="O20" s="46">
        <v>0</v>
      </c>
      <c r="P20" s="46">
        <v>-70</v>
      </c>
      <c r="Q20" s="46">
        <v>0</v>
      </c>
      <c r="R20" s="46">
        <v>0</v>
      </c>
      <c r="S20" s="74">
        <v>0</v>
      </c>
      <c r="U20" s="73">
        <v>-85</v>
      </c>
      <c r="V20" s="74">
        <v>86.8</v>
      </c>
      <c r="W20">
        <v>-14</v>
      </c>
      <c r="X20">
        <v>86.81</v>
      </c>
      <c r="Y20">
        <v>-1</v>
      </c>
      <c r="Z20">
        <v>0</v>
      </c>
      <c r="AA20">
        <v>-70</v>
      </c>
    </row>
    <row r="21" spans="7:27">
      <c r="G21" t="s">
        <v>63</v>
      </c>
      <c r="H21" s="73">
        <v>0</v>
      </c>
      <c r="I21" s="46">
        <v>85.84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-27</v>
      </c>
      <c r="Q21" s="46">
        <v>0</v>
      </c>
      <c r="R21" s="46">
        <v>0</v>
      </c>
      <c r="S21" s="74">
        <v>0</v>
      </c>
      <c r="U21" s="73">
        <v>-28</v>
      </c>
      <c r="V21" s="74">
        <v>85.84</v>
      </c>
      <c r="W21">
        <v>0</v>
      </c>
      <c r="X21">
        <v>85.84</v>
      </c>
      <c r="Y21">
        <v>-1</v>
      </c>
      <c r="Z21">
        <v>0</v>
      </c>
      <c r="AA21">
        <v>-27</v>
      </c>
    </row>
    <row r="22" spans="7:27">
      <c r="G22" t="s">
        <v>64</v>
      </c>
      <c r="H22" s="73">
        <v>17.36</v>
      </c>
      <c r="I22" s="46">
        <v>86.81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-27</v>
      </c>
      <c r="Q22" s="46">
        <v>0</v>
      </c>
      <c r="R22" s="46">
        <v>0</v>
      </c>
      <c r="S22" s="74">
        <v>0</v>
      </c>
      <c r="U22" s="73">
        <v>-28</v>
      </c>
      <c r="V22" s="74">
        <v>104.17</v>
      </c>
      <c r="W22">
        <v>17.36</v>
      </c>
      <c r="X22">
        <v>86.81</v>
      </c>
      <c r="Y22">
        <v>-1</v>
      </c>
      <c r="Z22">
        <v>0</v>
      </c>
      <c r="AA22">
        <v>-27</v>
      </c>
    </row>
    <row r="23" spans="7:27">
      <c r="G23" t="s">
        <v>65</v>
      </c>
      <c r="H23" s="73">
        <v>22.18</v>
      </c>
      <c r="I23" s="46">
        <v>78.13</v>
      </c>
      <c r="J23" s="46">
        <v>0</v>
      </c>
      <c r="K23" s="46">
        <v>0</v>
      </c>
      <c r="L23" s="46">
        <v>0.48</v>
      </c>
      <c r="M23" s="74">
        <v>0</v>
      </c>
      <c r="N23" s="73">
        <v>0</v>
      </c>
      <c r="O23" s="46">
        <v>0</v>
      </c>
      <c r="P23" s="46">
        <v>-32</v>
      </c>
      <c r="Q23" s="46">
        <v>0</v>
      </c>
      <c r="R23" s="46">
        <v>0</v>
      </c>
      <c r="S23" s="74">
        <v>0</v>
      </c>
      <c r="U23" s="73">
        <v>-33</v>
      </c>
      <c r="V23" s="74">
        <v>100.79</v>
      </c>
      <c r="W23">
        <v>22.18</v>
      </c>
      <c r="X23">
        <v>78.13</v>
      </c>
      <c r="Y23">
        <v>-1</v>
      </c>
      <c r="Z23">
        <v>0.48</v>
      </c>
      <c r="AA23">
        <v>-32</v>
      </c>
    </row>
    <row r="24" spans="7:27">
      <c r="G24" t="s">
        <v>66</v>
      </c>
      <c r="H24" s="73">
        <v>23.15</v>
      </c>
      <c r="I24" s="46">
        <v>81.02</v>
      </c>
      <c r="J24" s="46">
        <v>0</v>
      </c>
      <c r="K24" s="46">
        <v>0</v>
      </c>
      <c r="L24" s="46">
        <v>2.41</v>
      </c>
      <c r="M24" s="74">
        <v>0</v>
      </c>
      <c r="N24" s="73">
        <v>0</v>
      </c>
      <c r="O24" s="46">
        <v>0</v>
      </c>
      <c r="P24" s="46">
        <v>-32</v>
      </c>
      <c r="Q24" s="46">
        <v>0</v>
      </c>
      <c r="R24" s="46">
        <v>0</v>
      </c>
      <c r="S24" s="74">
        <v>0</v>
      </c>
      <c r="U24" s="73">
        <v>-33</v>
      </c>
      <c r="V24" s="74">
        <v>106.58</v>
      </c>
      <c r="W24">
        <v>23.15</v>
      </c>
      <c r="X24">
        <v>81.02</v>
      </c>
      <c r="Y24">
        <v>-1</v>
      </c>
      <c r="Z24">
        <v>2.41</v>
      </c>
      <c r="AA24">
        <v>-32</v>
      </c>
    </row>
    <row r="25" spans="7:27">
      <c r="G25" t="s">
        <v>67</v>
      </c>
      <c r="H25" s="73">
        <v>34.72</v>
      </c>
      <c r="I25" s="46">
        <v>111.88</v>
      </c>
      <c r="J25" s="46">
        <v>0</v>
      </c>
      <c r="K25" s="46">
        <v>0</v>
      </c>
      <c r="L25" s="46">
        <v>3.57</v>
      </c>
      <c r="M25" s="74">
        <v>0</v>
      </c>
      <c r="N25" s="73">
        <v>0</v>
      </c>
      <c r="O25" s="46">
        <v>0</v>
      </c>
      <c r="P25" s="46">
        <v>-18</v>
      </c>
      <c r="Q25" s="46">
        <v>0</v>
      </c>
      <c r="R25" s="46">
        <v>0</v>
      </c>
      <c r="S25" s="74">
        <v>0</v>
      </c>
      <c r="U25" s="73">
        <v>-19</v>
      </c>
      <c r="V25" s="74">
        <v>150.16999999999999</v>
      </c>
      <c r="W25">
        <v>34.72</v>
      </c>
      <c r="X25">
        <v>111.88</v>
      </c>
      <c r="Y25">
        <v>-1</v>
      </c>
      <c r="Z25">
        <v>3.57</v>
      </c>
      <c r="AA25">
        <v>-18</v>
      </c>
    </row>
    <row r="26" spans="7:27">
      <c r="G26" t="s">
        <v>68</v>
      </c>
      <c r="H26" s="73">
        <v>19.29</v>
      </c>
      <c r="I26" s="46">
        <v>106.1</v>
      </c>
      <c r="J26" s="46">
        <v>0</v>
      </c>
      <c r="K26" s="46">
        <v>0</v>
      </c>
      <c r="L26" s="46">
        <v>4.53</v>
      </c>
      <c r="M26" s="74">
        <v>0</v>
      </c>
      <c r="N26" s="73">
        <v>0</v>
      </c>
      <c r="O26" s="46">
        <v>0</v>
      </c>
      <c r="P26" s="46">
        <v>-25</v>
      </c>
      <c r="Q26" s="46">
        <v>0</v>
      </c>
      <c r="R26" s="46">
        <v>0</v>
      </c>
      <c r="S26" s="74">
        <v>0</v>
      </c>
      <c r="U26" s="73">
        <v>-26</v>
      </c>
      <c r="V26" s="74">
        <v>129.91999999999999</v>
      </c>
      <c r="W26">
        <v>19.29</v>
      </c>
      <c r="X26">
        <v>106.1</v>
      </c>
      <c r="Y26">
        <v>-1</v>
      </c>
      <c r="Z26">
        <v>4.53</v>
      </c>
      <c r="AA26">
        <v>-25</v>
      </c>
    </row>
    <row r="27" spans="7:27">
      <c r="G27" t="s">
        <v>69</v>
      </c>
      <c r="H27" s="73">
        <v>83.91</v>
      </c>
      <c r="I27" s="46">
        <v>106.09</v>
      </c>
      <c r="J27" s="46">
        <v>0</v>
      </c>
      <c r="K27" s="46">
        <v>0</v>
      </c>
      <c r="L27" s="46">
        <v>6.37</v>
      </c>
      <c r="M27" s="74">
        <v>0</v>
      </c>
      <c r="N27" s="73">
        <v>0</v>
      </c>
      <c r="O27" s="46">
        <v>0</v>
      </c>
      <c r="P27" s="46">
        <v>-18</v>
      </c>
      <c r="Q27" s="46">
        <v>0</v>
      </c>
      <c r="R27" s="46">
        <v>0</v>
      </c>
      <c r="S27" s="74">
        <v>0</v>
      </c>
      <c r="U27" s="73">
        <v>-19</v>
      </c>
      <c r="V27" s="74">
        <v>196.37</v>
      </c>
      <c r="W27">
        <v>83.91</v>
      </c>
      <c r="X27">
        <v>106.09</v>
      </c>
      <c r="Y27">
        <v>-1</v>
      </c>
      <c r="Z27">
        <v>6.37</v>
      </c>
      <c r="AA27">
        <v>-18</v>
      </c>
    </row>
    <row r="28" spans="7:27">
      <c r="G28" t="s">
        <v>70</v>
      </c>
      <c r="H28" s="73">
        <v>64.62</v>
      </c>
      <c r="I28" s="46">
        <v>101.27</v>
      </c>
      <c r="J28" s="46">
        <v>0</v>
      </c>
      <c r="K28" s="46">
        <v>0</v>
      </c>
      <c r="L28" s="46">
        <v>7.72</v>
      </c>
      <c r="M28" s="74">
        <v>0</v>
      </c>
      <c r="N28" s="73">
        <v>0</v>
      </c>
      <c r="O28" s="46">
        <v>0</v>
      </c>
      <c r="P28" s="46">
        <v>-20</v>
      </c>
      <c r="Q28" s="46">
        <v>0</v>
      </c>
      <c r="R28" s="46">
        <v>0</v>
      </c>
      <c r="S28" s="74">
        <v>0</v>
      </c>
      <c r="U28" s="73">
        <v>-21</v>
      </c>
      <c r="V28" s="74">
        <v>173.61</v>
      </c>
      <c r="W28">
        <v>64.62</v>
      </c>
      <c r="X28">
        <v>101.27</v>
      </c>
      <c r="Y28">
        <v>-1</v>
      </c>
      <c r="Z28">
        <v>7.72</v>
      </c>
      <c r="AA28">
        <v>-20</v>
      </c>
    </row>
    <row r="29" spans="7:27">
      <c r="G29" t="s">
        <v>71</v>
      </c>
      <c r="H29" s="73">
        <v>52.08</v>
      </c>
      <c r="I29" s="46">
        <v>107.06</v>
      </c>
      <c r="J29" s="46">
        <v>0</v>
      </c>
      <c r="K29" s="46">
        <v>0</v>
      </c>
      <c r="L29" s="46">
        <v>8.49</v>
      </c>
      <c r="M29" s="74">
        <v>0</v>
      </c>
      <c r="N29" s="73">
        <v>0</v>
      </c>
      <c r="O29" s="46">
        <v>0</v>
      </c>
      <c r="P29" s="46">
        <v>-15</v>
      </c>
      <c r="Q29" s="46">
        <v>0</v>
      </c>
      <c r="R29" s="46">
        <v>0</v>
      </c>
      <c r="S29" s="74">
        <v>0</v>
      </c>
      <c r="U29" s="73">
        <v>-16</v>
      </c>
      <c r="V29" s="74">
        <v>167.63</v>
      </c>
      <c r="W29">
        <v>52.08</v>
      </c>
      <c r="X29">
        <v>107.06</v>
      </c>
      <c r="Y29">
        <v>-1</v>
      </c>
      <c r="Z29">
        <v>8.49</v>
      </c>
      <c r="AA29">
        <v>-15</v>
      </c>
    </row>
    <row r="30" spans="7:27">
      <c r="G30" t="s">
        <v>72</v>
      </c>
      <c r="H30" s="73">
        <v>0</v>
      </c>
      <c r="I30" s="46">
        <v>104.17</v>
      </c>
      <c r="J30" s="46">
        <v>0</v>
      </c>
      <c r="K30" s="46">
        <v>0</v>
      </c>
      <c r="L30" s="46">
        <v>11.09</v>
      </c>
      <c r="M30" s="74">
        <v>0</v>
      </c>
      <c r="N30" s="73">
        <v>-13</v>
      </c>
      <c r="O30" s="46">
        <v>0</v>
      </c>
      <c r="P30" s="46">
        <v>-15</v>
      </c>
      <c r="Q30" s="46">
        <v>0</v>
      </c>
      <c r="R30" s="46">
        <v>0</v>
      </c>
      <c r="S30" s="74">
        <v>0</v>
      </c>
      <c r="U30" s="73">
        <v>-29</v>
      </c>
      <c r="V30" s="74">
        <v>115.26</v>
      </c>
      <c r="W30">
        <v>-13</v>
      </c>
      <c r="X30">
        <v>104.17</v>
      </c>
      <c r="Y30">
        <v>-1</v>
      </c>
      <c r="Z30">
        <v>11.09</v>
      </c>
      <c r="AA30">
        <v>-15</v>
      </c>
    </row>
    <row r="31" spans="7:27">
      <c r="G31" t="s">
        <v>73</v>
      </c>
      <c r="H31" s="73">
        <v>0</v>
      </c>
      <c r="I31" s="46">
        <v>65.59</v>
      </c>
      <c r="J31" s="46">
        <v>0</v>
      </c>
      <c r="K31" s="46">
        <v>0</v>
      </c>
      <c r="L31" s="46">
        <v>11.57</v>
      </c>
      <c r="M31" s="74">
        <v>0</v>
      </c>
      <c r="N31" s="73">
        <v>-29</v>
      </c>
      <c r="O31" s="46">
        <v>0</v>
      </c>
      <c r="P31" s="46">
        <v>-15</v>
      </c>
      <c r="Q31" s="46">
        <v>0</v>
      </c>
      <c r="R31" s="46">
        <v>0</v>
      </c>
      <c r="S31" s="74">
        <v>0</v>
      </c>
      <c r="U31" s="73">
        <v>-45</v>
      </c>
      <c r="V31" s="74">
        <v>77.16</v>
      </c>
      <c r="W31">
        <v>-29</v>
      </c>
      <c r="X31">
        <v>65.59</v>
      </c>
      <c r="Y31">
        <v>-1</v>
      </c>
      <c r="Z31">
        <v>11.57</v>
      </c>
      <c r="AA31">
        <v>-15</v>
      </c>
    </row>
    <row r="32" spans="7:27">
      <c r="G32" t="s">
        <v>74</v>
      </c>
      <c r="H32" s="73">
        <v>0</v>
      </c>
      <c r="I32" s="46">
        <v>83.92</v>
      </c>
      <c r="J32" s="46">
        <v>0</v>
      </c>
      <c r="K32" s="46">
        <v>0</v>
      </c>
      <c r="L32" s="46">
        <v>11.57</v>
      </c>
      <c r="M32" s="74">
        <v>0</v>
      </c>
      <c r="N32" s="73">
        <v>-14</v>
      </c>
      <c r="O32" s="46">
        <v>0</v>
      </c>
      <c r="P32" s="46">
        <v>-15</v>
      </c>
      <c r="Q32" s="46">
        <v>0</v>
      </c>
      <c r="R32" s="46">
        <v>0</v>
      </c>
      <c r="S32" s="74">
        <v>0</v>
      </c>
      <c r="U32" s="73">
        <v>-30</v>
      </c>
      <c r="V32" s="74">
        <v>95.49</v>
      </c>
      <c r="W32">
        <v>-14</v>
      </c>
      <c r="X32">
        <v>83.92</v>
      </c>
      <c r="Y32">
        <v>-1</v>
      </c>
      <c r="Z32">
        <v>11.57</v>
      </c>
      <c r="AA32">
        <v>-15</v>
      </c>
    </row>
    <row r="33" spans="7:27">
      <c r="G33" t="s">
        <v>75</v>
      </c>
      <c r="H33" s="73">
        <v>0</v>
      </c>
      <c r="I33" s="46">
        <v>82.94</v>
      </c>
      <c r="J33" s="46">
        <v>0</v>
      </c>
      <c r="K33" s="46">
        <v>0</v>
      </c>
      <c r="L33" s="46">
        <v>12.06</v>
      </c>
      <c r="M33" s="74">
        <v>0</v>
      </c>
      <c r="N33" s="73">
        <v>-24</v>
      </c>
      <c r="O33" s="46">
        <v>0</v>
      </c>
      <c r="P33" s="46">
        <v>-20</v>
      </c>
      <c r="Q33" s="46">
        <v>0</v>
      </c>
      <c r="R33" s="46">
        <v>0</v>
      </c>
      <c r="S33" s="74">
        <v>0</v>
      </c>
      <c r="U33" s="73">
        <v>-45</v>
      </c>
      <c r="V33" s="74">
        <v>95</v>
      </c>
      <c r="W33">
        <v>-24</v>
      </c>
      <c r="X33">
        <v>82.94</v>
      </c>
      <c r="Y33">
        <v>-1</v>
      </c>
      <c r="Z33">
        <v>12.06</v>
      </c>
      <c r="AA33">
        <v>-20</v>
      </c>
    </row>
    <row r="34" spans="7:27">
      <c r="G34" t="s">
        <v>76</v>
      </c>
      <c r="H34" s="73">
        <v>25.08</v>
      </c>
      <c r="I34" s="46">
        <v>135.03</v>
      </c>
      <c r="J34" s="46">
        <v>0</v>
      </c>
      <c r="K34" s="46">
        <v>0</v>
      </c>
      <c r="L34" s="46">
        <v>11.57</v>
      </c>
      <c r="M34" s="74">
        <v>0</v>
      </c>
      <c r="N34" s="73">
        <v>0</v>
      </c>
      <c r="O34" s="46">
        <v>0</v>
      </c>
      <c r="P34" s="46">
        <v>-20</v>
      </c>
      <c r="Q34" s="46">
        <v>0</v>
      </c>
      <c r="R34" s="46">
        <v>0</v>
      </c>
      <c r="S34" s="74">
        <v>0</v>
      </c>
      <c r="U34" s="73">
        <v>-21</v>
      </c>
      <c r="V34" s="74">
        <v>171.68</v>
      </c>
      <c r="W34">
        <v>25.08</v>
      </c>
      <c r="X34">
        <v>135.03</v>
      </c>
      <c r="Y34">
        <v>-1</v>
      </c>
      <c r="Z34">
        <v>11.57</v>
      </c>
      <c r="AA34">
        <v>-20</v>
      </c>
    </row>
    <row r="35" spans="7:27">
      <c r="G35" t="s">
        <v>77</v>
      </c>
      <c r="H35" s="73">
        <v>19.29</v>
      </c>
      <c r="I35" s="46">
        <v>65.58</v>
      </c>
      <c r="J35" s="46">
        <v>0</v>
      </c>
      <c r="K35" s="46">
        <v>0</v>
      </c>
      <c r="L35" s="46">
        <v>9.65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</v>
      </c>
      <c r="V35" s="74">
        <v>94.52</v>
      </c>
      <c r="W35">
        <v>19.29</v>
      </c>
      <c r="X35">
        <v>65.58</v>
      </c>
      <c r="Y35">
        <v>-1</v>
      </c>
      <c r="Z35">
        <v>9.65</v>
      </c>
      <c r="AA35">
        <v>0</v>
      </c>
    </row>
    <row r="36" spans="7:27">
      <c r="G36" t="s">
        <v>78</v>
      </c>
      <c r="H36" s="73">
        <v>12.54</v>
      </c>
      <c r="I36" s="46">
        <v>68.47</v>
      </c>
      <c r="J36" s="46">
        <v>0</v>
      </c>
      <c r="K36" s="46">
        <v>0</v>
      </c>
      <c r="L36" s="46">
        <v>7.72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</v>
      </c>
      <c r="V36" s="74">
        <v>88.73</v>
      </c>
      <c r="W36">
        <v>12.54</v>
      </c>
      <c r="X36">
        <v>68.47</v>
      </c>
      <c r="Y36">
        <v>-1</v>
      </c>
      <c r="Z36">
        <v>7.72</v>
      </c>
      <c r="AA36">
        <v>0</v>
      </c>
    </row>
    <row r="37" spans="7:27">
      <c r="G37" t="s">
        <v>79</v>
      </c>
      <c r="H37" s="73">
        <v>31.83</v>
      </c>
      <c r="I37" s="46">
        <v>42.43</v>
      </c>
      <c r="J37" s="46">
        <v>0</v>
      </c>
      <c r="K37" s="46">
        <v>0</v>
      </c>
      <c r="L37" s="46">
        <v>7.72</v>
      </c>
      <c r="M37" s="74">
        <v>0</v>
      </c>
      <c r="N37" s="73">
        <v>0</v>
      </c>
      <c r="O37" s="46">
        <v>0</v>
      </c>
      <c r="P37" s="46">
        <v>-5</v>
      </c>
      <c r="Q37" s="46">
        <v>0</v>
      </c>
      <c r="R37" s="46">
        <v>0</v>
      </c>
      <c r="S37" s="74">
        <v>0</v>
      </c>
      <c r="U37" s="73">
        <v>-6</v>
      </c>
      <c r="V37" s="74">
        <v>81.98</v>
      </c>
      <c r="W37">
        <v>31.83</v>
      </c>
      <c r="X37">
        <v>42.43</v>
      </c>
      <c r="Y37">
        <v>-1</v>
      </c>
      <c r="Z37">
        <v>7.72</v>
      </c>
      <c r="AA37">
        <v>-5</v>
      </c>
    </row>
    <row r="38" spans="7:27">
      <c r="G38" t="s">
        <v>80</v>
      </c>
      <c r="H38" s="73">
        <v>50.16</v>
      </c>
      <c r="I38" s="46">
        <v>30.86</v>
      </c>
      <c r="J38" s="46">
        <v>0</v>
      </c>
      <c r="K38" s="46">
        <v>0</v>
      </c>
      <c r="L38" s="46">
        <v>6.75</v>
      </c>
      <c r="M38" s="74">
        <v>0</v>
      </c>
      <c r="N38" s="73">
        <v>0</v>
      </c>
      <c r="O38" s="46">
        <v>0</v>
      </c>
      <c r="P38" s="46">
        <v>-15</v>
      </c>
      <c r="Q38" s="46">
        <v>0</v>
      </c>
      <c r="R38" s="46">
        <v>0</v>
      </c>
      <c r="S38" s="74">
        <v>0</v>
      </c>
      <c r="U38" s="73">
        <v>-16</v>
      </c>
      <c r="V38" s="74">
        <v>87.77</v>
      </c>
      <c r="W38">
        <v>50.16</v>
      </c>
      <c r="X38">
        <v>30.86</v>
      </c>
      <c r="Y38">
        <v>-1</v>
      </c>
      <c r="Z38">
        <v>6.75</v>
      </c>
      <c r="AA38">
        <v>-15</v>
      </c>
    </row>
    <row r="39" spans="7:27">
      <c r="G39" t="s">
        <v>81</v>
      </c>
      <c r="H39" s="73">
        <v>35.68</v>
      </c>
      <c r="I39" s="46">
        <v>23.15</v>
      </c>
      <c r="J39" s="46">
        <v>0</v>
      </c>
      <c r="K39" s="46">
        <v>0</v>
      </c>
      <c r="L39" s="46">
        <v>6.08</v>
      </c>
      <c r="M39" s="74">
        <v>0</v>
      </c>
      <c r="N39" s="73">
        <v>0</v>
      </c>
      <c r="O39" s="46">
        <v>0</v>
      </c>
      <c r="P39" s="46">
        <v>-20</v>
      </c>
      <c r="Q39" s="46">
        <v>0</v>
      </c>
      <c r="R39" s="46">
        <v>0</v>
      </c>
      <c r="S39" s="74">
        <v>0</v>
      </c>
      <c r="U39" s="73">
        <v>-21</v>
      </c>
      <c r="V39" s="74">
        <v>64.91</v>
      </c>
      <c r="W39">
        <v>35.68</v>
      </c>
      <c r="X39">
        <v>23.15</v>
      </c>
      <c r="Y39">
        <v>-1</v>
      </c>
      <c r="Z39">
        <v>6.08</v>
      </c>
      <c r="AA39">
        <v>-20</v>
      </c>
    </row>
    <row r="40" spans="7:27">
      <c r="G40" t="s">
        <v>82</v>
      </c>
      <c r="H40" s="73">
        <v>29.9</v>
      </c>
      <c r="I40" s="46">
        <v>23.15</v>
      </c>
      <c r="J40" s="46">
        <v>0</v>
      </c>
      <c r="K40" s="46">
        <v>0</v>
      </c>
      <c r="L40" s="46">
        <v>5.5</v>
      </c>
      <c r="M40" s="74">
        <v>0</v>
      </c>
      <c r="N40" s="73">
        <v>0</v>
      </c>
      <c r="O40" s="46">
        <v>0</v>
      </c>
      <c r="P40" s="46">
        <v>-20</v>
      </c>
      <c r="Q40" s="46">
        <v>0</v>
      </c>
      <c r="R40" s="46">
        <v>0</v>
      </c>
      <c r="S40" s="74">
        <v>0</v>
      </c>
      <c r="U40" s="73">
        <v>-21</v>
      </c>
      <c r="V40" s="74">
        <v>58.55</v>
      </c>
      <c r="W40">
        <v>29.9</v>
      </c>
      <c r="X40">
        <v>23.15</v>
      </c>
      <c r="Y40">
        <v>-1</v>
      </c>
      <c r="Z40">
        <v>5.5</v>
      </c>
      <c r="AA40">
        <v>-20</v>
      </c>
    </row>
    <row r="41" spans="7:27">
      <c r="G41" t="s">
        <v>83</v>
      </c>
      <c r="H41" s="73">
        <v>13.5</v>
      </c>
      <c r="I41" s="46">
        <v>53.05</v>
      </c>
      <c r="J41" s="46">
        <v>0</v>
      </c>
      <c r="K41" s="46">
        <v>0</v>
      </c>
      <c r="L41" s="46">
        <v>4.53</v>
      </c>
      <c r="M41" s="74">
        <v>0</v>
      </c>
      <c r="N41" s="73">
        <v>0</v>
      </c>
      <c r="O41" s="46">
        <v>0</v>
      </c>
      <c r="P41" s="46">
        <v>-10</v>
      </c>
      <c r="Q41" s="46">
        <v>0</v>
      </c>
      <c r="R41" s="46">
        <v>0</v>
      </c>
      <c r="S41" s="74">
        <v>0</v>
      </c>
      <c r="U41" s="73">
        <v>-11</v>
      </c>
      <c r="V41" s="74">
        <v>71.08</v>
      </c>
      <c r="W41">
        <v>13.5</v>
      </c>
      <c r="X41">
        <v>53.05</v>
      </c>
      <c r="Y41">
        <v>-1</v>
      </c>
      <c r="Z41">
        <v>4.53</v>
      </c>
      <c r="AA41">
        <v>-10</v>
      </c>
    </row>
    <row r="42" spans="7:27">
      <c r="G42" t="s">
        <v>84</v>
      </c>
      <c r="H42" s="73">
        <v>0</v>
      </c>
      <c r="I42" s="46">
        <v>53.04</v>
      </c>
      <c r="J42" s="46">
        <v>0</v>
      </c>
      <c r="K42" s="46">
        <v>0</v>
      </c>
      <c r="L42" s="46">
        <v>5.79</v>
      </c>
      <c r="M42" s="74">
        <v>0</v>
      </c>
      <c r="N42" s="73">
        <v>-6</v>
      </c>
      <c r="O42" s="46">
        <v>0</v>
      </c>
      <c r="P42" s="46">
        <v>-10</v>
      </c>
      <c r="Q42" s="46">
        <v>0</v>
      </c>
      <c r="R42" s="46">
        <v>0</v>
      </c>
      <c r="S42" s="74">
        <v>0</v>
      </c>
      <c r="U42" s="73">
        <v>-17</v>
      </c>
      <c r="V42" s="74">
        <v>58.83</v>
      </c>
      <c r="W42">
        <v>-6</v>
      </c>
      <c r="X42">
        <v>53.04</v>
      </c>
      <c r="Y42">
        <v>-1</v>
      </c>
      <c r="Z42">
        <v>5.79</v>
      </c>
      <c r="AA42">
        <v>-10</v>
      </c>
    </row>
    <row r="43" spans="7:27">
      <c r="G43" t="s">
        <v>85</v>
      </c>
      <c r="H43" s="73">
        <v>44.37</v>
      </c>
      <c r="I43" s="46">
        <v>67.510000000000005</v>
      </c>
      <c r="J43" s="46">
        <v>0</v>
      </c>
      <c r="K43" s="46">
        <v>0</v>
      </c>
      <c r="L43" s="46">
        <v>4.82</v>
      </c>
      <c r="M43" s="74">
        <v>0</v>
      </c>
      <c r="N43" s="73">
        <v>0</v>
      </c>
      <c r="O43" s="46">
        <v>0</v>
      </c>
      <c r="P43" s="46">
        <v>-10</v>
      </c>
      <c r="Q43" s="46">
        <v>0</v>
      </c>
      <c r="R43" s="46">
        <v>0</v>
      </c>
      <c r="S43" s="74">
        <v>0</v>
      </c>
      <c r="U43" s="73">
        <v>-11</v>
      </c>
      <c r="V43" s="74">
        <v>116.7</v>
      </c>
      <c r="W43">
        <v>44.37</v>
      </c>
      <c r="X43">
        <v>67.510000000000005</v>
      </c>
      <c r="Y43">
        <v>-1</v>
      </c>
      <c r="Z43">
        <v>4.82</v>
      </c>
      <c r="AA43">
        <v>-10</v>
      </c>
    </row>
    <row r="44" spans="7:27">
      <c r="G44" t="s">
        <v>86</v>
      </c>
      <c r="H44" s="73">
        <v>25.08</v>
      </c>
      <c r="I44" s="46">
        <v>67.510000000000005</v>
      </c>
      <c r="J44" s="46">
        <v>0</v>
      </c>
      <c r="K44" s="46">
        <v>0</v>
      </c>
      <c r="L44" s="46">
        <v>3.18</v>
      </c>
      <c r="M44" s="74">
        <v>0</v>
      </c>
      <c r="N44" s="73">
        <v>0</v>
      </c>
      <c r="O44" s="46">
        <v>0</v>
      </c>
      <c r="P44" s="46">
        <v>-10</v>
      </c>
      <c r="Q44" s="46">
        <v>0</v>
      </c>
      <c r="R44" s="46">
        <v>0</v>
      </c>
      <c r="S44" s="74">
        <v>0</v>
      </c>
      <c r="U44" s="73">
        <v>-11</v>
      </c>
      <c r="V44" s="74">
        <v>95.77</v>
      </c>
      <c r="W44">
        <v>25.08</v>
      </c>
      <c r="X44">
        <v>67.510000000000005</v>
      </c>
      <c r="Y44">
        <v>-1</v>
      </c>
      <c r="Z44">
        <v>3.18</v>
      </c>
      <c r="AA44">
        <v>-10</v>
      </c>
    </row>
    <row r="45" spans="7:27">
      <c r="G45" t="s">
        <v>87</v>
      </c>
      <c r="H45" s="73">
        <v>12.54</v>
      </c>
      <c r="I45" s="46">
        <v>71.38</v>
      </c>
      <c r="J45" s="46">
        <v>0</v>
      </c>
      <c r="K45" s="46">
        <v>0</v>
      </c>
      <c r="L45" s="46">
        <v>2.89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86.8</v>
      </c>
      <c r="W45">
        <v>12.54</v>
      </c>
      <c r="X45">
        <v>71.38</v>
      </c>
      <c r="Y45">
        <v>-1</v>
      </c>
      <c r="Z45">
        <v>2.89</v>
      </c>
      <c r="AA45">
        <v>0</v>
      </c>
    </row>
    <row r="46" spans="7:27">
      <c r="G46" t="s">
        <v>88</v>
      </c>
      <c r="H46" s="73">
        <v>0</v>
      </c>
      <c r="I46" s="46">
        <v>67.52</v>
      </c>
      <c r="J46" s="46">
        <v>0</v>
      </c>
      <c r="K46" s="46">
        <v>0</v>
      </c>
      <c r="L46" s="46">
        <v>2.31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69.83</v>
      </c>
      <c r="W46">
        <v>0</v>
      </c>
      <c r="X46">
        <v>67.52</v>
      </c>
      <c r="Y46">
        <v>-1</v>
      </c>
      <c r="Z46">
        <v>2.31</v>
      </c>
      <c r="AA46">
        <v>0</v>
      </c>
    </row>
    <row r="47" spans="7:27">
      <c r="G47" t="s">
        <v>89</v>
      </c>
      <c r="H47" s="73">
        <v>0</v>
      </c>
      <c r="I47" s="46">
        <v>56.9</v>
      </c>
      <c r="J47" s="46">
        <v>14.47</v>
      </c>
      <c r="K47" s="46">
        <v>0</v>
      </c>
      <c r="L47" s="46">
        <v>0</v>
      </c>
      <c r="M47" s="74">
        <v>0</v>
      </c>
      <c r="N47" s="73">
        <v>-27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-28</v>
      </c>
      <c r="V47" s="74">
        <v>71.37</v>
      </c>
      <c r="W47">
        <v>-27</v>
      </c>
      <c r="X47">
        <v>56.9</v>
      </c>
      <c r="Y47">
        <v>-1</v>
      </c>
      <c r="Z47">
        <v>0</v>
      </c>
      <c r="AA47">
        <v>14.47</v>
      </c>
    </row>
    <row r="48" spans="7:27">
      <c r="G48" t="s">
        <v>90</v>
      </c>
      <c r="H48" s="73">
        <v>0</v>
      </c>
      <c r="I48" s="46">
        <v>58.84</v>
      </c>
      <c r="J48" s="46">
        <v>11.57</v>
      </c>
      <c r="K48" s="46">
        <v>0</v>
      </c>
      <c r="L48" s="46">
        <v>0</v>
      </c>
      <c r="M48" s="74">
        <v>0</v>
      </c>
      <c r="N48" s="73">
        <v>-34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-35</v>
      </c>
      <c r="V48" s="74">
        <v>70.41</v>
      </c>
      <c r="W48">
        <v>-34</v>
      </c>
      <c r="X48">
        <v>58.84</v>
      </c>
      <c r="Y48">
        <v>-1</v>
      </c>
      <c r="Z48">
        <v>0</v>
      </c>
      <c r="AA48">
        <v>11.57</v>
      </c>
    </row>
    <row r="49" spans="7:27">
      <c r="G49" t="s">
        <v>91</v>
      </c>
      <c r="H49" s="73">
        <v>0</v>
      </c>
      <c r="I49" s="46">
        <v>66.55</v>
      </c>
      <c r="J49" s="46">
        <v>0</v>
      </c>
      <c r="K49" s="46">
        <v>0</v>
      </c>
      <c r="L49" s="46">
        <v>0</v>
      </c>
      <c r="M49" s="74">
        <v>0</v>
      </c>
      <c r="N49" s="73">
        <v>-49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-50</v>
      </c>
      <c r="V49" s="74">
        <v>66.55</v>
      </c>
      <c r="W49">
        <v>-49</v>
      </c>
      <c r="X49">
        <v>66.55</v>
      </c>
      <c r="Y49">
        <v>-1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65.59</v>
      </c>
      <c r="J50" s="46">
        <v>0</v>
      </c>
      <c r="K50" s="46">
        <v>0</v>
      </c>
      <c r="L50" s="46">
        <v>0</v>
      </c>
      <c r="M50" s="74">
        <v>0</v>
      </c>
      <c r="N50" s="73">
        <v>-41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-42</v>
      </c>
      <c r="V50" s="74">
        <v>65.59</v>
      </c>
      <c r="W50">
        <v>-41</v>
      </c>
      <c r="X50">
        <v>65.59</v>
      </c>
      <c r="Y50">
        <v>-1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72.33</v>
      </c>
      <c r="J51" s="46">
        <v>18.329999999999998</v>
      </c>
      <c r="K51" s="46">
        <v>0</v>
      </c>
      <c r="L51" s="46">
        <v>0</v>
      </c>
      <c r="M51" s="74">
        <v>0</v>
      </c>
      <c r="N51" s="73">
        <v>-35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-36</v>
      </c>
      <c r="V51" s="74">
        <v>90.66</v>
      </c>
      <c r="W51">
        <v>-35</v>
      </c>
      <c r="X51">
        <v>72.33</v>
      </c>
      <c r="Y51">
        <v>-1</v>
      </c>
      <c r="Z51">
        <v>0</v>
      </c>
      <c r="AA51">
        <v>18.329999999999998</v>
      </c>
    </row>
    <row r="52" spans="7:27">
      <c r="G52" t="s">
        <v>94</v>
      </c>
      <c r="H52" s="73">
        <v>0</v>
      </c>
      <c r="I52" s="46">
        <v>70.400000000000006</v>
      </c>
      <c r="J52" s="46">
        <v>7.72</v>
      </c>
      <c r="K52" s="46">
        <v>0</v>
      </c>
      <c r="L52" s="46">
        <v>0</v>
      </c>
      <c r="M52" s="74">
        <v>0</v>
      </c>
      <c r="N52" s="73">
        <v>-17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-18</v>
      </c>
      <c r="V52" s="74">
        <v>78.12</v>
      </c>
      <c r="W52">
        <v>-17</v>
      </c>
      <c r="X52">
        <v>70.400000000000006</v>
      </c>
      <c r="Y52">
        <v>-1</v>
      </c>
      <c r="Z52">
        <v>0</v>
      </c>
      <c r="AA52">
        <v>7.72</v>
      </c>
    </row>
    <row r="53" spans="7:27">
      <c r="G53" t="s">
        <v>95</v>
      </c>
      <c r="H53" s="73">
        <v>0</v>
      </c>
      <c r="I53" s="46">
        <v>66.55</v>
      </c>
      <c r="J53" s="46">
        <v>12.54</v>
      </c>
      <c r="K53" s="46">
        <v>0</v>
      </c>
      <c r="L53" s="46">
        <v>0</v>
      </c>
      <c r="M53" s="74">
        <v>0</v>
      </c>
      <c r="N53" s="73">
        <v>-19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-20</v>
      </c>
      <c r="V53" s="74">
        <v>79.09</v>
      </c>
      <c r="W53">
        <v>-19</v>
      </c>
      <c r="X53">
        <v>66.55</v>
      </c>
      <c r="Y53">
        <v>-1</v>
      </c>
      <c r="Z53">
        <v>0</v>
      </c>
      <c r="AA53">
        <v>12.54</v>
      </c>
    </row>
    <row r="54" spans="7:27">
      <c r="G54" t="s">
        <v>96</v>
      </c>
      <c r="H54" s="73">
        <v>0</v>
      </c>
      <c r="I54" s="46">
        <v>70.400000000000006</v>
      </c>
      <c r="J54" s="46">
        <v>18.329999999999998</v>
      </c>
      <c r="K54" s="46">
        <v>0</v>
      </c>
      <c r="L54" s="46">
        <v>0</v>
      </c>
      <c r="M54" s="74">
        <v>0</v>
      </c>
      <c r="N54" s="73">
        <v>-3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-4</v>
      </c>
      <c r="V54" s="74">
        <v>88.73</v>
      </c>
      <c r="W54">
        <v>-3</v>
      </c>
      <c r="X54">
        <v>70.400000000000006</v>
      </c>
      <c r="Y54">
        <v>-1</v>
      </c>
      <c r="Z54">
        <v>0</v>
      </c>
      <c r="AA54">
        <v>18.329999999999998</v>
      </c>
    </row>
    <row r="55" spans="7:27">
      <c r="G55" t="s">
        <v>97</v>
      </c>
      <c r="H55" s="73">
        <v>0</v>
      </c>
      <c r="I55" s="46">
        <v>81.010000000000005</v>
      </c>
      <c r="J55" s="46">
        <v>28.94</v>
      </c>
      <c r="K55" s="46">
        <v>0</v>
      </c>
      <c r="L55" s="46">
        <v>0</v>
      </c>
      <c r="M55" s="74">
        <v>0</v>
      </c>
      <c r="N55" s="73">
        <v>-55</v>
      </c>
      <c r="O55" s="46">
        <v>0</v>
      </c>
      <c r="P55" s="46">
        <v>0</v>
      </c>
      <c r="Q55" s="46">
        <v>0</v>
      </c>
      <c r="R55" s="46">
        <v>-4</v>
      </c>
      <c r="S55" s="74">
        <v>0</v>
      </c>
      <c r="U55" s="73">
        <v>-60</v>
      </c>
      <c r="V55" s="74">
        <v>109.95</v>
      </c>
      <c r="W55">
        <v>-55</v>
      </c>
      <c r="X55">
        <v>81.010000000000005</v>
      </c>
      <c r="Y55">
        <v>-1</v>
      </c>
      <c r="Z55">
        <v>-4</v>
      </c>
      <c r="AA55">
        <v>28.94</v>
      </c>
    </row>
    <row r="56" spans="7:27">
      <c r="G56" t="s">
        <v>98</v>
      </c>
      <c r="H56" s="73">
        <v>0</v>
      </c>
      <c r="I56" s="46">
        <v>90.66</v>
      </c>
      <c r="J56" s="46">
        <v>33.76</v>
      </c>
      <c r="K56" s="46">
        <v>0</v>
      </c>
      <c r="L56" s="46">
        <v>0</v>
      </c>
      <c r="M56" s="74">
        <v>0</v>
      </c>
      <c r="N56" s="73">
        <v>-80</v>
      </c>
      <c r="O56" s="46">
        <v>0</v>
      </c>
      <c r="P56" s="46">
        <v>0</v>
      </c>
      <c r="Q56" s="46">
        <v>0</v>
      </c>
      <c r="R56" s="46">
        <v>-3</v>
      </c>
      <c r="S56" s="74">
        <v>0</v>
      </c>
      <c r="U56" s="73">
        <v>-84</v>
      </c>
      <c r="V56" s="74">
        <v>124.42</v>
      </c>
      <c r="W56">
        <v>-80</v>
      </c>
      <c r="X56">
        <v>90.66</v>
      </c>
      <c r="Y56">
        <v>-1</v>
      </c>
      <c r="Z56">
        <v>-3</v>
      </c>
      <c r="AA56">
        <v>33.76</v>
      </c>
    </row>
    <row r="57" spans="7:27">
      <c r="G57" t="s">
        <v>99</v>
      </c>
      <c r="H57" s="73">
        <v>0</v>
      </c>
      <c r="I57" s="46">
        <v>65.59</v>
      </c>
      <c r="J57" s="46">
        <v>0</v>
      </c>
      <c r="K57" s="46">
        <v>0</v>
      </c>
      <c r="L57" s="46">
        <v>0</v>
      </c>
      <c r="M57" s="74">
        <v>0</v>
      </c>
      <c r="N57" s="73">
        <v>-73</v>
      </c>
      <c r="O57" s="46">
        <v>0</v>
      </c>
      <c r="P57" s="46">
        <v>-29</v>
      </c>
      <c r="Q57" s="46">
        <v>0</v>
      </c>
      <c r="R57" s="46">
        <v>-4.4000000000000004</v>
      </c>
      <c r="S57" s="74">
        <v>0</v>
      </c>
      <c r="U57" s="73">
        <v>-107.4</v>
      </c>
      <c r="V57" s="74">
        <v>65.59</v>
      </c>
      <c r="W57">
        <v>-73</v>
      </c>
      <c r="X57">
        <v>65.59</v>
      </c>
      <c r="Y57">
        <v>-1</v>
      </c>
      <c r="Z57">
        <v>-4.4000000000000004</v>
      </c>
      <c r="AA57">
        <v>-29</v>
      </c>
    </row>
    <row r="58" spans="7:27">
      <c r="G58" t="s">
        <v>100</v>
      </c>
      <c r="H58" s="73">
        <v>0</v>
      </c>
      <c r="I58" s="46">
        <v>62.69</v>
      </c>
      <c r="J58" s="46">
        <v>0</v>
      </c>
      <c r="K58" s="46">
        <v>0</v>
      </c>
      <c r="L58" s="46">
        <v>0</v>
      </c>
      <c r="M58" s="74">
        <v>0</v>
      </c>
      <c r="N58" s="73">
        <v>-69</v>
      </c>
      <c r="O58" s="46">
        <v>0</v>
      </c>
      <c r="P58" s="46">
        <v>-26</v>
      </c>
      <c r="Q58" s="46">
        <v>0</v>
      </c>
      <c r="R58" s="46">
        <v>-3.8</v>
      </c>
      <c r="S58" s="74">
        <v>0</v>
      </c>
      <c r="U58" s="73">
        <v>-99.8</v>
      </c>
      <c r="V58" s="74">
        <v>62.69</v>
      </c>
      <c r="W58">
        <v>-69</v>
      </c>
      <c r="X58">
        <v>62.69</v>
      </c>
      <c r="Y58">
        <v>-1</v>
      </c>
      <c r="Z58">
        <v>-3.8</v>
      </c>
      <c r="AA58">
        <v>-26</v>
      </c>
    </row>
    <row r="59" spans="7:27">
      <c r="G59" t="s">
        <v>101</v>
      </c>
      <c r="H59" s="73">
        <v>0</v>
      </c>
      <c r="I59" s="46">
        <v>58.83</v>
      </c>
      <c r="J59" s="46">
        <v>0</v>
      </c>
      <c r="K59" s="46">
        <v>0</v>
      </c>
      <c r="L59" s="46">
        <v>0</v>
      </c>
      <c r="M59" s="74">
        <v>0</v>
      </c>
      <c r="N59" s="73">
        <v>-53</v>
      </c>
      <c r="O59" s="46">
        <v>0</v>
      </c>
      <c r="P59" s="46">
        <v>-26</v>
      </c>
      <c r="Q59" s="46">
        <v>0</v>
      </c>
      <c r="R59" s="46">
        <v>-4.5</v>
      </c>
      <c r="S59" s="74">
        <v>0</v>
      </c>
      <c r="U59" s="73">
        <v>-84.5</v>
      </c>
      <c r="V59" s="74">
        <v>58.83</v>
      </c>
      <c r="W59">
        <v>-53</v>
      </c>
      <c r="X59">
        <v>58.83</v>
      </c>
      <c r="Y59">
        <v>-1</v>
      </c>
      <c r="Z59">
        <v>-4.5</v>
      </c>
      <c r="AA59">
        <v>-26</v>
      </c>
    </row>
    <row r="60" spans="7:27">
      <c r="G60" t="s">
        <v>102</v>
      </c>
      <c r="H60" s="73">
        <v>0</v>
      </c>
      <c r="I60" s="46">
        <v>63.66</v>
      </c>
      <c r="J60" s="46">
        <v>0</v>
      </c>
      <c r="K60" s="46">
        <v>0</v>
      </c>
      <c r="L60" s="46">
        <v>0</v>
      </c>
      <c r="M60" s="74">
        <v>0</v>
      </c>
      <c r="N60" s="73">
        <v>-34</v>
      </c>
      <c r="O60" s="46">
        <v>0</v>
      </c>
      <c r="P60" s="46">
        <v>-31</v>
      </c>
      <c r="Q60" s="46">
        <v>0</v>
      </c>
      <c r="R60" s="46">
        <v>-4</v>
      </c>
      <c r="S60" s="74">
        <v>0</v>
      </c>
      <c r="U60" s="73">
        <v>-70</v>
      </c>
      <c r="V60" s="74">
        <v>63.66</v>
      </c>
      <c r="W60">
        <v>-34</v>
      </c>
      <c r="X60">
        <v>63.66</v>
      </c>
      <c r="Y60">
        <v>-1</v>
      </c>
      <c r="Z60">
        <v>-4</v>
      </c>
      <c r="AA60">
        <v>-31</v>
      </c>
    </row>
    <row r="61" spans="7:27">
      <c r="G61" t="s">
        <v>103</v>
      </c>
      <c r="H61" s="73">
        <v>24.11</v>
      </c>
      <c r="I61" s="46">
        <v>59.8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-12</v>
      </c>
      <c r="Q61" s="46">
        <v>0</v>
      </c>
      <c r="R61" s="46">
        <v>-2.5</v>
      </c>
      <c r="S61" s="74">
        <v>0</v>
      </c>
      <c r="U61" s="73">
        <v>-15.5</v>
      </c>
      <c r="V61" s="74">
        <v>83.91</v>
      </c>
      <c r="W61">
        <v>24.11</v>
      </c>
      <c r="X61">
        <v>59.8</v>
      </c>
      <c r="Y61">
        <v>-1</v>
      </c>
      <c r="Z61">
        <v>-2.5</v>
      </c>
      <c r="AA61">
        <v>-12</v>
      </c>
    </row>
    <row r="62" spans="7:27">
      <c r="G62" t="s">
        <v>104</v>
      </c>
      <c r="H62" s="73">
        <v>0</v>
      </c>
      <c r="I62" s="46">
        <v>47.26</v>
      </c>
      <c r="J62" s="46">
        <v>0</v>
      </c>
      <c r="K62" s="46">
        <v>0</v>
      </c>
      <c r="L62" s="46">
        <v>0</v>
      </c>
      <c r="M62" s="74">
        <v>0</v>
      </c>
      <c r="N62" s="73">
        <v>-14</v>
      </c>
      <c r="O62" s="46">
        <v>0</v>
      </c>
      <c r="P62" s="46">
        <v>-16</v>
      </c>
      <c r="Q62" s="46">
        <v>0</v>
      </c>
      <c r="R62" s="46">
        <v>-2.5</v>
      </c>
      <c r="S62" s="74">
        <v>0</v>
      </c>
      <c r="U62" s="73">
        <v>-33.5</v>
      </c>
      <c r="V62" s="74">
        <v>47.26</v>
      </c>
      <c r="W62">
        <v>-14</v>
      </c>
      <c r="X62">
        <v>47.26</v>
      </c>
      <c r="Y62">
        <v>-1</v>
      </c>
      <c r="Z62">
        <v>-2.5</v>
      </c>
      <c r="AA62">
        <v>-16</v>
      </c>
    </row>
    <row r="63" spans="7:27">
      <c r="G63" t="s">
        <v>105</v>
      </c>
      <c r="H63" s="73">
        <v>0</v>
      </c>
      <c r="I63" s="46">
        <v>77.16</v>
      </c>
      <c r="J63" s="46">
        <v>0</v>
      </c>
      <c r="K63" s="46">
        <v>0</v>
      </c>
      <c r="L63" s="46">
        <v>0</v>
      </c>
      <c r="M63" s="74">
        <v>0</v>
      </c>
      <c r="N63" s="73">
        <v>-24</v>
      </c>
      <c r="O63" s="46">
        <v>0</v>
      </c>
      <c r="P63" s="46">
        <v>-15</v>
      </c>
      <c r="Q63" s="46">
        <v>0</v>
      </c>
      <c r="R63" s="46">
        <v>-2</v>
      </c>
      <c r="S63" s="74">
        <v>0</v>
      </c>
      <c r="U63" s="73">
        <v>-42</v>
      </c>
      <c r="V63" s="74">
        <v>77.16</v>
      </c>
      <c r="W63">
        <v>-24</v>
      </c>
      <c r="X63">
        <v>77.16</v>
      </c>
      <c r="Y63">
        <v>-1</v>
      </c>
      <c r="Z63">
        <v>-2</v>
      </c>
      <c r="AA63">
        <v>-15</v>
      </c>
    </row>
    <row r="64" spans="7:27">
      <c r="G64" t="s">
        <v>106</v>
      </c>
      <c r="H64" s="73">
        <v>0</v>
      </c>
      <c r="I64" s="46">
        <v>77.16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-18</v>
      </c>
      <c r="Q64" s="46">
        <v>0</v>
      </c>
      <c r="R64" s="46">
        <v>-1</v>
      </c>
      <c r="S64" s="74">
        <v>0</v>
      </c>
      <c r="U64" s="73">
        <v>-20</v>
      </c>
      <c r="V64" s="74">
        <v>77.16</v>
      </c>
      <c r="W64">
        <v>0</v>
      </c>
      <c r="X64">
        <v>77.16</v>
      </c>
      <c r="Y64">
        <v>-1</v>
      </c>
      <c r="Z64">
        <v>-1</v>
      </c>
      <c r="AA64">
        <v>-18</v>
      </c>
    </row>
    <row r="65" spans="7:27">
      <c r="G65" t="s">
        <v>107</v>
      </c>
      <c r="H65" s="73">
        <v>0</v>
      </c>
      <c r="I65" s="46">
        <v>37.619999999999997</v>
      </c>
      <c r="J65" s="46">
        <v>0</v>
      </c>
      <c r="K65" s="46">
        <v>0</v>
      </c>
      <c r="L65" s="46">
        <v>0</v>
      </c>
      <c r="M65" s="74">
        <v>0</v>
      </c>
      <c r="N65" s="73">
        <v>-17</v>
      </c>
      <c r="O65" s="46">
        <v>0</v>
      </c>
      <c r="P65" s="46">
        <v>-15</v>
      </c>
      <c r="Q65" s="46">
        <v>0</v>
      </c>
      <c r="R65" s="46">
        <v>-1</v>
      </c>
      <c r="S65" s="74">
        <v>0</v>
      </c>
      <c r="U65" s="73">
        <v>-34</v>
      </c>
      <c r="V65" s="74">
        <v>37.619999999999997</v>
      </c>
      <c r="W65">
        <v>-17</v>
      </c>
      <c r="X65">
        <v>37.619999999999997</v>
      </c>
      <c r="Y65">
        <v>-1</v>
      </c>
      <c r="Z65">
        <v>-1</v>
      </c>
      <c r="AA65">
        <v>-15</v>
      </c>
    </row>
    <row r="66" spans="7:27">
      <c r="G66" t="s">
        <v>108</v>
      </c>
      <c r="H66" s="73">
        <v>0</v>
      </c>
      <c r="I66" s="46">
        <v>54.01</v>
      </c>
      <c r="J66" s="46">
        <v>0</v>
      </c>
      <c r="K66" s="46">
        <v>0</v>
      </c>
      <c r="L66" s="46">
        <v>0</v>
      </c>
      <c r="M66" s="74">
        <v>0</v>
      </c>
      <c r="N66" s="73">
        <v>-12</v>
      </c>
      <c r="O66" s="46">
        <v>0</v>
      </c>
      <c r="P66" s="46">
        <v>-22</v>
      </c>
      <c r="Q66" s="46">
        <v>0</v>
      </c>
      <c r="R66" s="46">
        <v>0</v>
      </c>
      <c r="S66" s="74">
        <v>0</v>
      </c>
      <c r="U66" s="73">
        <v>-35</v>
      </c>
      <c r="V66" s="74">
        <v>54.01</v>
      </c>
      <c r="W66">
        <v>-12</v>
      </c>
      <c r="X66">
        <v>54.01</v>
      </c>
      <c r="Y66">
        <v>-1</v>
      </c>
      <c r="Z66">
        <v>0</v>
      </c>
      <c r="AA66">
        <v>-22</v>
      </c>
    </row>
    <row r="67" spans="7:27">
      <c r="G67" t="s">
        <v>109</v>
      </c>
      <c r="H67" s="73">
        <v>43.4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-10</v>
      </c>
      <c r="P67" s="46">
        <v>-25</v>
      </c>
      <c r="Q67" s="46">
        <v>0</v>
      </c>
      <c r="R67" s="46">
        <v>0</v>
      </c>
      <c r="S67" s="74">
        <v>0</v>
      </c>
      <c r="U67" s="73">
        <v>-36</v>
      </c>
      <c r="V67" s="74">
        <v>43.4</v>
      </c>
      <c r="W67">
        <v>43.4</v>
      </c>
      <c r="X67">
        <v>-10</v>
      </c>
      <c r="Y67">
        <v>-1</v>
      </c>
      <c r="Z67">
        <v>0</v>
      </c>
      <c r="AA67">
        <v>-25</v>
      </c>
    </row>
    <row r="68" spans="7:27">
      <c r="G68" t="s">
        <v>110</v>
      </c>
      <c r="H68" s="73">
        <v>52.09</v>
      </c>
      <c r="I68" s="46">
        <v>0</v>
      </c>
      <c r="J68" s="46">
        <v>0</v>
      </c>
      <c r="K68" s="46">
        <v>0</v>
      </c>
      <c r="L68" s="46">
        <v>0.96</v>
      </c>
      <c r="M68" s="74">
        <v>0</v>
      </c>
      <c r="N68" s="73">
        <v>0</v>
      </c>
      <c r="O68" s="46">
        <v>-10</v>
      </c>
      <c r="P68" s="46">
        <v>-25</v>
      </c>
      <c r="Q68" s="46">
        <v>0</v>
      </c>
      <c r="R68" s="46">
        <v>0</v>
      </c>
      <c r="S68" s="74">
        <v>0</v>
      </c>
      <c r="U68" s="73">
        <v>-36</v>
      </c>
      <c r="V68" s="74">
        <v>53.05</v>
      </c>
      <c r="W68">
        <v>52.09</v>
      </c>
      <c r="X68">
        <v>-10</v>
      </c>
      <c r="Y68">
        <v>-1</v>
      </c>
      <c r="Z68">
        <v>0.96</v>
      </c>
      <c r="AA68">
        <v>-25</v>
      </c>
    </row>
    <row r="69" spans="7:27">
      <c r="G69" t="s">
        <v>111</v>
      </c>
      <c r="H69" s="73">
        <v>67.510000000000005</v>
      </c>
      <c r="I69" s="46">
        <v>0</v>
      </c>
      <c r="J69" s="46">
        <v>0</v>
      </c>
      <c r="K69" s="46">
        <v>0</v>
      </c>
      <c r="L69" s="46">
        <v>1.64</v>
      </c>
      <c r="M69" s="74">
        <v>0</v>
      </c>
      <c r="N69" s="73">
        <v>0</v>
      </c>
      <c r="O69" s="46">
        <v>-19</v>
      </c>
      <c r="P69" s="46">
        <v>-18</v>
      </c>
      <c r="Q69" s="46">
        <v>0</v>
      </c>
      <c r="R69" s="46">
        <v>0</v>
      </c>
      <c r="S69" s="74">
        <v>0</v>
      </c>
      <c r="U69" s="73">
        <v>-38</v>
      </c>
      <c r="V69" s="74">
        <v>69.150000000000006</v>
      </c>
      <c r="W69">
        <v>67.510000000000005</v>
      </c>
      <c r="X69">
        <v>-19</v>
      </c>
      <c r="Y69">
        <v>-1</v>
      </c>
      <c r="Z69">
        <v>1.64</v>
      </c>
      <c r="AA69">
        <v>-18</v>
      </c>
    </row>
    <row r="70" spans="7:27">
      <c r="G70" t="s">
        <v>112</v>
      </c>
      <c r="H70" s="73">
        <v>38.58</v>
      </c>
      <c r="I70" s="46">
        <v>25.08</v>
      </c>
      <c r="J70" s="46">
        <v>0</v>
      </c>
      <c r="K70" s="46">
        <v>0</v>
      </c>
      <c r="L70" s="46">
        <v>2.2200000000000002</v>
      </c>
      <c r="M70" s="74">
        <v>0</v>
      </c>
      <c r="N70" s="73">
        <v>0</v>
      </c>
      <c r="O70" s="46">
        <v>0</v>
      </c>
      <c r="P70" s="46">
        <v>-10</v>
      </c>
      <c r="Q70" s="46">
        <v>0</v>
      </c>
      <c r="R70" s="46">
        <v>0</v>
      </c>
      <c r="S70" s="74">
        <v>0</v>
      </c>
      <c r="U70" s="73">
        <v>-11</v>
      </c>
      <c r="V70" s="74">
        <v>65.88</v>
      </c>
      <c r="W70">
        <v>38.58</v>
      </c>
      <c r="X70">
        <v>25.08</v>
      </c>
      <c r="Y70">
        <v>-1</v>
      </c>
      <c r="Z70">
        <v>2.2200000000000002</v>
      </c>
      <c r="AA70">
        <v>-10</v>
      </c>
    </row>
    <row r="71" spans="7:27">
      <c r="G71" t="s">
        <v>113</v>
      </c>
      <c r="H71" s="73">
        <v>50.15</v>
      </c>
      <c r="I71" s="46">
        <v>26.04</v>
      </c>
      <c r="J71" s="46">
        <v>0</v>
      </c>
      <c r="K71" s="46">
        <v>0</v>
      </c>
      <c r="L71" s="46">
        <v>3.57</v>
      </c>
      <c r="M71" s="74">
        <v>0</v>
      </c>
      <c r="N71" s="73">
        <v>0</v>
      </c>
      <c r="O71" s="46">
        <v>0</v>
      </c>
      <c r="P71" s="46">
        <v>-11</v>
      </c>
      <c r="Q71" s="46">
        <v>0</v>
      </c>
      <c r="R71" s="46">
        <v>0</v>
      </c>
      <c r="S71" s="74">
        <v>0</v>
      </c>
      <c r="U71" s="73">
        <v>-12</v>
      </c>
      <c r="V71" s="74">
        <v>79.760000000000005</v>
      </c>
      <c r="W71">
        <v>50.15</v>
      </c>
      <c r="X71">
        <v>26.04</v>
      </c>
      <c r="Y71">
        <v>-1</v>
      </c>
      <c r="Z71">
        <v>3.57</v>
      </c>
      <c r="AA71">
        <v>-11</v>
      </c>
    </row>
    <row r="72" spans="7:27">
      <c r="G72" t="s">
        <v>114</v>
      </c>
      <c r="H72" s="73">
        <v>47.26</v>
      </c>
      <c r="I72" s="46">
        <v>38.58</v>
      </c>
      <c r="J72" s="46">
        <v>0</v>
      </c>
      <c r="K72" s="46">
        <v>0</v>
      </c>
      <c r="L72" s="46">
        <v>4.82</v>
      </c>
      <c r="M72" s="74">
        <v>0</v>
      </c>
      <c r="N72" s="73">
        <v>0</v>
      </c>
      <c r="O72" s="46">
        <v>0</v>
      </c>
      <c r="P72" s="46">
        <v>-30</v>
      </c>
      <c r="Q72" s="46">
        <v>0</v>
      </c>
      <c r="R72" s="46">
        <v>0</v>
      </c>
      <c r="S72" s="74">
        <v>0</v>
      </c>
      <c r="U72" s="73">
        <v>-31</v>
      </c>
      <c r="V72" s="74">
        <v>90.66</v>
      </c>
      <c r="W72">
        <v>47.26</v>
      </c>
      <c r="X72">
        <v>38.58</v>
      </c>
      <c r="Y72">
        <v>-1</v>
      </c>
      <c r="Z72">
        <v>4.82</v>
      </c>
      <c r="AA72">
        <v>-30</v>
      </c>
    </row>
    <row r="73" spans="7:27">
      <c r="G73" t="s">
        <v>115</v>
      </c>
      <c r="H73" s="73">
        <v>67.510000000000005</v>
      </c>
      <c r="I73" s="46">
        <v>59.8</v>
      </c>
      <c r="J73" s="46">
        <v>19.29</v>
      </c>
      <c r="K73" s="46">
        <v>0</v>
      </c>
      <c r="L73" s="46">
        <v>6.08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</v>
      </c>
      <c r="V73" s="74">
        <v>152.68</v>
      </c>
      <c r="W73">
        <v>67.510000000000005</v>
      </c>
      <c r="X73">
        <v>59.8</v>
      </c>
      <c r="Y73">
        <v>-1</v>
      </c>
      <c r="Z73">
        <v>6.08</v>
      </c>
      <c r="AA73">
        <v>19.29</v>
      </c>
    </row>
    <row r="74" spans="7:27">
      <c r="G74" t="s">
        <v>116</v>
      </c>
      <c r="H74" s="73">
        <v>51.12</v>
      </c>
      <c r="I74" s="46">
        <v>71.38</v>
      </c>
      <c r="J74" s="46">
        <v>38.58</v>
      </c>
      <c r="K74" s="46">
        <v>0</v>
      </c>
      <c r="L74" s="46">
        <v>7.23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</v>
      </c>
      <c r="V74" s="74">
        <v>168.31</v>
      </c>
      <c r="W74">
        <v>51.12</v>
      </c>
      <c r="X74">
        <v>71.38</v>
      </c>
      <c r="Y74">
        <v>-1</v>
      </c>
      <c r="Z74">
        <v>7.23</v>
      </c>
      <c r="AA74">
        <v>38.58</v>
      </c>
    </row>
    <row r="75" spans="7:27">
      <c r="G75" t="s">
        <v>117</v>
      </c>
      <c r="H75" s="73">
        <v>12.54</v>
      </c>
      <c r="I75" s="46">
        <v>75.23</v>
      </c>
      <c r="J75" s="46">
        <v>0</v>
      </c>
      <c r="K75" s="46">
        <v>0</v>
      </c>
      <c r="L75" s="46">
        <v>7.04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</v>
      </c>
      <c r="V75" s="74">
        <v>94.81</v>
      </c>
      <c r="W75">
        <v>12.54</v>
      </c>
      <c r="X75">
        <v>75.23</v>
      </c>
      <c r="Y75">
        <v>-1</v>
      </c>
      <c r="Z75">
        <v>7.04</v>
      </c>
      <c r="AA75">
        <v>0</v>
      </c>
    </row>
    <row r="76" spans="7:27">
      <c r="G76" t="s">
        <v>118</v>
      </c>
      <c r="H76" s="73">
        <v>0</v>
      </c>
      <c r="I76" s="46">
        <v>74.27</v>
      </c>
      <c r="J76" s="46">
        <v>0</v>
      </c>
      <c r="K76" s="46">
        <v>0</v>
      </c>
      <c r="L76" s="46">
        <v>6.75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</v>
      </c>
      <c r="V76" s="74">
        <v>81.02</v>
      </c>
      <c r="W76">
        <v>0</v>
      </c>
      <c r="X76">
        <v>74.27</v>
      </c>
      <c r="Y76">
        <v>-1</v>
      </c>
      <c r="Z76">
        <v>6.75</v>
      </c>
      <c r="AA76">
        <v>0</v>
      </c>
    </row>
    <row r="77" spans="7:27">
      <c r="G77" t="s">
        <v>119</v>
      </c>
      <c r="H77" s="73">
        <v>0</v>
      </c>
      <c r="I77" s="46">
        <v>105.13</v>
      </c>
      <c r="J77" s="46">
        <v>0</v>
      </c>
      <c r="K77" s="46">
        <v>0</v>
      </c>
      <c r="L77" s="46">
        <v>6.66</v>
      </c>
      <c r="M77" s="74">
        <v>0</v>
      </c>
      <c r="N77" s="73">
        <v>-9</v>
      </c>
      <c r="O77" s="46">
        <v>0</v>
      </c>
      <c r="P77" s="46">
        <v>-30</v>
      </c>
      <c r="Q77" s="46">
        <v>0</v>
      </c>
      <c r="R77" s="46">
        <v>0</v>
      </c>
      <c r="S77" s="74">
        <v>0</v>
      </c>
      <c r="U77" s="73">
        <v>-40</v>
      </c>
      <c r="V77" s="74">
        <v>111.79</v>
      </c>
      <c r="W77">
        <v>-9</v>
      </c>
      <c r="X77">
        <v>105.13</v>
      </c>
      <c r="Y77">
        <v>-1</v>
      </c>
      <c r="Z77">
        <v>6.66</v>
      </c>
      <c r="AA77">
        <v>-30</v>
      </c>
    </row>
    <row r="78" spans="7:27">
      <c r="G78" t="s">
        <v>120</v>
      </c>
      <c r="H78" s="73">
        <v>0</v>
      </c>
      <c r="I78" s="46">
        <v>96.45</v>
      </c>
      <c r="J78" s="46">
        <v>0</v>
      </c>
      <c r="K78" s="46">
        <v>0</v>
      </c>
      <c r="L78" s="46">
        <v>6.46</v>
      </c>
      <c r="M78" s="74">
        <v>0</v>
      </c>
      <c r="N78" s="73">
        <v>-4</v>
      </c>
      <c r="O78" s="46">
        <v>0</v>
      </c>
      <c r="P78" s="46">
        <v>-40</v>
      </c>
      <c r="Q78" s="46">
        <v>0</v>
      </c>
      <c r="R78" s="46">
        <v>0</v>
      </c>
      <c r="S78" s="74">
        <v>0</v>
      </c>
      <c r="U78" s="73">
        <v>-45</v>
      </c>
      <c r="V78" s="74">
        <v>102.91</v>
      </c>
      <c r="W78">
        <v>-4</v>
      </c>
      <c r="X78">
        <v>96.45</v>
      </c>
      <c r="Y78">
        <v>-1</v>
      </c>
      <c r="Z78">
        <v>6.46</v>
      </c>
      <c r="AA78">
        <v>-40</v>
      </c>
    </row>
    <row r="79" spans="7:27">
      <c r="G79" t="s">
        <v>121</v>
      </c>
      <c r="H79" s="73">
        <v>0</v>
      </c>
      <c r="I79" s="46">
        <v>93.55</v>
      </c>
      <c r="J79" s="46">
        <v>0</v>
      </c>
      <c r="K79" s="46">
        <v>0</v>
      </c>
      <c r="L79" s="46">
        <v>6.08</v>
      </c>
      <c r="M79" s="74">
        <v>0</v>
      </c>
      <c r="N79" s="73">
        <v>-42</v>
      </c>
      <c r="O79" s="46">
        <v>0</v>
      </c>
      <c r="P79" s="46">
        <v>-30</v>
      </c>
      <c r="Q79" s="46">
        <v>0</v>
      </c>
      <c r="R79" s="46">
        <v>0</v>
      </c>
      <c r="S79" s="74">
        <v>0</v>
      </c>
      <c r="U79" s="73">
        <v>-73</v>
      </c>
      <c r="V79" s="74">
        <v>99.63</v>
      </c>
      <c r="W79">
        <v>-42</v>
      </c>
      <c r="X79">
        <v>93.55</v>
      </c>
      <c r="Y79">
        <v>-1</v>
      </c>
      <c r="Z79">
        <v>6.08</v>
      </c>
      <c r="AA79">
        <v>-30</v>
      </c>
    </row>
    <row r="80" spans="7:27">
      <c r="G80" t="s">
        <v>122</v>
      </c>
      <c r="H80" s="73">
        <v>0</v>
      </c>
      <c r="I80" s="46">
        <v>85.84</v>
      </c>
      <c r="J80" s="46">
        <v>0</v>
      </c>
      <c r="K80" s="46">
        <v>0</v>
      </c>
      <c r="L80" s="46">
        <v>5.98</v>
      </c>
      <c r="M80" s="74">
        <v>0</v>
      </c>
      <c r="N80" s="73">
        <v>-46</v>
      </c>
      <c r="O80" s="46">
        <v>0</v>
      </c>
      <c r="P80" s="46">
        <v>-50</v>
      </c>
      <c r="Q80" s="46">
        <v>0</v>
      </c>
      <c r="R80" s="46">
        <v>0</v>
      </c>
      <c r="S80" s="74">
        <v>0</v>
      </c>
      <c r="U80" s="73">
        <v>-97</v>
      </c>
      <c r="V80" s="74">
        <v>91.82</v>
      </c>
      <c r="W80">
        <v>-46</v>
      </c>
      <c r="X80">
        <v>85.84</v>
      </c>
      <c r="Y80">
        <v>-1</v>
      </c>
      <c r="Z80">
        <v>5.98</v>
      </c>
      <c r="AA80">
        <v>-50</v>
      </c>
    </row>
    <row r="81" spans="7:27">
      <c r="G81" t="s">
        <v>123</v>
      </c>
      <c r="H81" s="73">
        <v>0</v>
      </c>
      <c r="I81" s="46">
        <v>62.7</v>
      </c>
      <c r="J81" s="46">
        <v>0</v>
      </c>
      <c r="K81" s="46">
        <v>0</v>
      </c>
      <c r="L81" s="46">
        <v>5.59</v>
      </c>
      <c r="M81" s="74">
        <v>0</v>
      </c>
      <c r="N81" s="73">
        <v>-33</v>
      </c>
      <c r="O81" s="46">
        <v>0</v>
      </c>
      <c r="P81" s="46">
        <v>-105</v>
      </c>
      <c r="Q81" s="46">
        <v>0</v>
      </c>
      <c r="R81" s="46">
        <v>0</v>
      </c>
      <c r="S81" s="74">
        <v>0</v>
      </c>
      <c r="U81" s="73">
        <v>-139</v>
      </c>
      <c r="V81" s="74">
        <v>68.290000000000006</v>
      </c>
      <c r="W81">
        <v>-33</v>
      </c>
      <c r="X81">
        <v>62.7</v>
      </c>
      <c r="Y81">
        <v>-1</v>
      </c>
      <c r="Z81">
        <v>5.59</v>
      </c>
      <c r="AA81">
        <v>-105</v>
      </c>
    </row>
    <row r="82" spans="7:27">
      <c r="G82" t="s">
        <v>124</v>
      </c>
      <c r="H82" s="73">
        <v>0</v>
      </c>
      <c r="I82" s="46">
        <v>81.02</v>
      </c>
      <c r="J82" s="46">
        <v>0</v>
      </c>
      <c r="K82" s="46">
        <v>0</v>
      </c>
      <c r="L82" s="46">
        <v>4.92</v>
      </c>
      <c r="M82" s="74">
        <v>0</v>
      </c>
      <c r="N82" s="73">
        <v>-20</v>
      </c>
      <c r="O82" s="46">
        <v>0</v>
      </c>
      <c r="P82" s="46">
        <v>-50</v>
      </c>
      <c r="Q82" s="46">
        <v>0</v>
      </c>
      <c r="R82" s="46">
        <v>0</v>
      </c>
      <c r="S82" s="74">
        <v>0</v>
      </c>
      <c r="U82" s="73">
        <v>-71</v>
      </c>
      <c r="V82" s="74">
        <v>85.94</v>
      </c>
      <c r="W82">
        <v>-20</v>
      </c>
      <c r="X82">
        <v>81.02</v>
      </c>
      <c r="Y82">
        <v>-1</v>
      </c>
      <c r="Z82">
        <v>4.92</v>
      </c>
      <c r="AA82">
        <v>-50</v>
      </c>
    </row>
    <row r="83" spans="7:27">
      <c r="G83" t="s">
        <v>125</v>
      </c>
      <c r="H83" s="73">
        <v>22.18</v>
      </c>
      <c r="I83" s="46">
        <v>9.65</v>
      </c>
      <c r="J83" s="46">
        <v>0</v>
      </c>
      <c r="K83" s="46">
        <v>0</v>
      </c>
      <c r="L83" s="46">
        <v>4.82</v>
      </c>
      <c r="M83" s="74">
        <v>0</v>
      </c>
      <c r="N83" s="73">
        <v>0</v>
      </c>
      <c r="O83" s="46">
        <v>0</v>
      </c>
      <c r="P83" s="46">
        <v>-30</v>
      </c>
      <c r="Q83" s="46">
        <v>0</v>
      </c>
      <c r="R83" s="46">
        <v>0</v>
      </c>
      <c r="S83" s="74">
        <v>0</v>
      </c>
      <c r="U83" s="73">
        <v>-31</v>
      </c>
      <c r="V83" s="74">
        <v>36.65</v>
      </c>
      <c r="W83">
        <v>22.18</v>
      </c>
      <c r="X83">
        <v>9.65</v>
      </c>
      <c r="Y83">
        <v>-1</v>
      </c>
      <c r="Z83">
        <v>4.82</v>
      </c>
      <c r="AA83">
        <v>-30</v>
      </c>
    </row>
    <row r="84" spans="7:27">
      <c r="G84" t="s">
        <v>126</v>
      </c>
      <c r="H84" s="73">
        <v>14.47</v>
      </c>
      <c r="I84" s="46">
        <v>19.29</v>
      </c>
      <c r="J84" s="46">
        <v>0</v>
      </c>
      <c r="K84" s="46">
        <v>0</v>
      </c>
      <c r="L84" s="46">
        <v>4.24</v>
      </c>
      <c r="M84" s="74">
        <v>0</v>
      </c>
      <c r="N84" s="73">
        <v>0</v>
      </c>
      <c r="O84" s="46">
        <v>0</v>
      </c>
      <c r="P84" s="46">
        <v>-35</v>
      </c>
      <c r="Q84" s="46">
        <v>0</v>
      </c>
      <c r="R84" s="46">
        <v>0</v>
      </c>
      <c r="S84" s="74">
        <v>0</v>
      </c>
      <c r="U84" s="73">
        <v>-36</v>
      </c>
      <c r="V84" s="74">
        <v>38</v>
      </c>
      <c r="W84">
        <v>14.47</v>
      </c>
      <c r="X84">
        <v>19.29</v>
      </c>
      <c r="Y84">
        <v>-1</v>
      </c>
      <c r="Z84">
        <v>4.24</v>
      </c>
      <c r="AA84">
        <v>-35</v>
      </c>
    </row>
    <row r="85" spans="7:27">
      <c r="G85" t="s">
        <v>127</v>
      </c>
      <c r="H85" s="73">
        <v>49.19</v>
      </c>
      <c r="I85" s="46">
        <v>9.65</v>
      </c>
      <c r="J85" s="46">
        <v>0</v>
      </c>
      <c r="K85" s="46">
        <v>0</v>
      </c>
      <c r="L85" s="46">
        <v>4.05</v>
      </c>
      <c r="M85" s="74">
        <v>0</v>
      </c>
      <c r="N85" s="73">
        <v>0</v>
      </c>
      <c r="O85" s="46">
        <v>0</v>
      </c>
      <c r="P85" s="46">
        <v>-40</v>
      </c>
      <c r="Q85" s="46">
        <v>0</v>
      </c>
      <c r="R85" s="46">
        <v>0</v>
      </c>
      <c r="S85" s="74">
        <v>0</v>
      </c>
      <c r="U85" s="73">
        <v>-41</v>
      </c>
      <c r="V85" s="74">
        <v>62.89</v>
      </c>
      <c r="W85">
        <v>49.19</v>
      </c>
      <c r="X85">
        <v>9.65</v>
      </c>
      <c r="Y85">
        <v>-1</v>
      </c>
      <c r="Z85">
        <v>4.05</v>
      </c>
      <c r="AA85">
        <v>-40</v>
      </c>
    </row>
    <row r="86" spans="7:27">
      <c r="G86" t="s">
        <v>128</v>
      </c>
      <c r="H86" s="73">
        <v>49.19</v>
      </c>
      <c r="I86" s="46">
        <v>9.65</v>
      </c>
      <c r="J86" s="46">
        <v>0</v>
      </c>
      <c r="K86" s="46">
        <v>0</v>
      </c>
      <c r="L86" s="46">
        <v>4.05</v>
      </c>
      <c r="M86" s="74">
        <v>0</v>
      </c>
      <c r="N86" s="73">
        <v>0</v>
      </c>
      <c r="O86" s="46">
        <v>0</v>
      </c>
      <c r="P86" s="46">
        <v>-40</v>
      </c>
      <c r="Q86" s="46">
        <v>0</v>
      </c>
      <c r="R86" s="46">
        <v>0</v>
      </c>
      <c r="S86" s="74">
        <v>0</v>
      </c>
      <c r="U86" s="73">
        <v>-41</v>
      </c>
      <c r="V86" s="74">
        <v>62.89</v>
      </c>
      <c r="W86">
        <v>49.19</v>
      </c>
      <c r="X86">
        <v>9.65</v>
      </c>
      <c r="Y86">
        <v>-1</v>
      </c>
      <c r="Z86">
        <v>4.05</v>
      </c>
      <c r="AA86">
        <v>-40</v>
      </c>
    </row>
    <row r="87" spans="7:27">
      <c r="G87" t="s">
        <v>129</v>
      </c>
      <c r="H87" s="73">
        <v>46.29</v>
      </c>
      <c r="I87" s="46">
        <v>0</v>
      </c>
      <c r="J87" s="46">
        <v>0</v>
      </c>
      <c r="K87" s="46">
        <v>0</v>
      </c>
      <c r="L87" s="46">
        <v>3.09</v>
      </c>
      <c r="M87" s="74">
        <v>0</v>
      </c>
      <c r="N87" s="73">
        <v>0</v>
      </c>
      <c r="O87" s="46">
        <v>0</v>
      </c>
      <c r="P87" s="46">
        <v>-60</v>
      </c>
      <c r="Q87" s="46">
        <v>0</v>
      </c>
      <c r="R87" s="46">
        <v>0</v>
      </c>
      <c r="S87" s="74">
        <v>0</v>
      </c>
      <c r="U87" s="73">
        <v>-61</v>
      </c>
      <c r="V87" s="74">
        <v>49.38</v>
      </c>
      <c r="W87">
        <v>46.29</v>
      </c>
      <c r="X87">
        <v>0</v>
      </c>
      <c r="Y87">
        <v>-1</v>
      </c>
      <c r="Z87">
        <v>3.09</v>
      </c>
      <c r="AA87">
        <v>-60</v>
      </c>
    </row>
    <row r="88" spans="7:27">
      <c r="G88" t="s">
        <v>130</v>
      </c>
      <c r="H88" s="73">
        <v>47.26</v>
      </c>
      <c r="I88" s="46">
        <v>0</v>
      </c>
      <c r="J88" s="46">
        <v>0</v>
      </c>
      <c r="K88" s="46">
        <v>0</v>
      </c>
      <c r="L88" s="46">
        <v>2.89</v>
      </c>
      <c r="M88" s="74">
        <v>0</v>
      </c>
      <c r="N88" s="73">
        <v>0</v>
      </c>
      <c r="O88" s="46">
        <v>0</v>
      </c>
      <c r="P88" s="46">
        <v>-50</v>
      </c>
      <c r="Q88" s="46">
        <v>0</v>
      </c>
      <c r="R88" s="46">
        <v>0</v>
      </c>
      <c r="S88" s="74">
        <v>0</v>
      </c>
      <c r="U88" s="73">
        <v>-51</v>
      </c>
      <c r="V88" s="74">
        <v>50.15</v>
      </c>
      <c r="W88">
        <v>47.26</v>
      </c>
      <c r="X88">
        <v>0</v>
      </c>
      <c r="Y88">
        <v>-1</v>
      </c>
      <c r="Z88">
        <v>2.89</v>
      </c>
      <c r="AA88">
        <v>-50</v>
      </c>
    </row>
    <row r="89" spans="7:27">
      <c r="G89" t="s">
        <v>131</v>
      </c>
      <c r="H89" s="73">
        <v>51.12</v>
      </c>
      <c r="I89" s="46">
        <v>0</v>
      </c>
      <c r="J89" s="46">
        <v>0</v>
      </c>
      <c r="K89" s="46">
        <v>0</v>
      </c>
      <c r="L89" s="46">
        <v>2.41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53.53</v>
      </c>
      <c r="W89">
        <v>51.12</v>
      </c>
      <c r="X89">
        <v>0</v>
      </c>
      <c r="Y89">
        <v>-1</v>
      </c>
      <c r="Z89">
        <v>2.41</v>
      </c>
      <c r="AA89">
        <v>0</v>
      </c>
    </row>
    <row r="90" spans="7:27">
      <c r="G90" t="s">
        <v>132</v>
      </c>
      <c r="H90" s="73">
        <v>48.23</v>
      </c>
      <c r="I90" s="46">
        <v>0</v>
      </c>
      <c r="J90" s="46">
        <v>0</v>
      </c>
      <c r="K90" s="46">
        <v>0</v>
      </c>
      <c r="L90" s="46">
        <v>2.31</v>
      </c>
      <c r="M90" s="74">
        <v>0</v>
      </c>
      <c r="N90" s="73">
        <v>0</v>
      </c>
      <c r="O90" s="46">
        <v>0</v>
      </c>
      <c r="P90" s="46">
        <v>-40</v>
      </c>
      <c r="Q90" s="46">
        <v>0</v>
      </c>
      <c r="R90" s="46">
        <v>0</v>
      </c>
      <c r="S90" s="74">
        <v>0</v>
      </c>
      <c r="U90" s="73">
        <v>-41</v>
      </c>
      <c r="V90" s="74">
        <v>50.54</v>
      </c>
      <c r="W90">
        <v>48.23</v>
      </c>
      <c r="X90">
        <v>0</v>
      </c>
      <c r="Y90">
        <v>-1</v>
      </c>
      <c r="Z90">
        <v>2.31</v>
      </c>
      <c r="AA90">
        <v>-40</v>
      </c>
    </row>
    <row r="91" spans="7:27">
      <c r="G91" t="s">
        <v>133</v>
      </c>
      <c r="H91" s="73">
        <v>63.66</v>
      </c>
      <c r="I91" s="46">
        <v>19.29</v>
      </c>
      <c r="J91" s="46">
        <v>0</v>
      </c>
      <c r="K91" s="46">
        <v>0</v>
      </c>
      <c r="L91" s="46">
        <v>1.93</v>
      </c>
      <c r="M91" s="74">
        <v>0</v>
      </c>
      <c r="N91" s="73">
        <v>0</v>
      </c>
      <c r="O91" s="46">
        <v>0</v>
      </c>
      <c r="P91" s="46">
        <v>-20</v>
      </c>
      <c r="Q91" s="46">
        <v>0</v>
      </c>
      <c r="R91" s="46">
        <v>0</v>
      </c>
      <c r="S91" s="74">
        <v>0</v>
      </c>
      <c r="U91" s="73">
        <v>-21</v>
      </c>
      <c r="V91" s="74">
        <v>84.88</v>
      </c>
      <c r="W91">
        <v>63.66</v>
      </c>
      <c r="X91">
        <v>19.29</v>
      </c>
      <c r="Y91">
        <v>-1</v>
      </c>
      <c r="Z91">
        <v>1.93</v>
      </c>
      <c r="AA91">
        <v>-20</v>
      </c>
    </row>
    <row r="92" spans="7:27">
      <c r="G92" t="s">
        <v>134</v>
      </c>
      <c r="H92" s="73">
        <v>57.86</v>
      </c>
      <c r="I92" s="46">
        <v>14.47</v>
      </c>
      <c r="J92" s="46">
        <v>0</v>
      </c>
      <c r="K92" s="46">
        <v>0</v>
      </c>
      <c r="L92" s="46">
        <v>1.45</v>
      </c>
      <c r="M92" s="74">
        <v>0</v>
      </c>
      <c r="N92" s="73">
        <v>0</v>
      </c>
      <c r="O92" s="46">
        <v>0</v>
      </c>
      <c r="P92" s="46">
        <v>-20</v>
      </c>
      <c r="Q92" s="46">
        <v>0</v>
      </c>
      <c r="R92" s="46">
        <v>0</v>
      </c>
      <c r="S92" s="74">
        <v>0</v>
      </c>
      <c r="U92" s="73">
        <v>-21</v>
      </c>
      <c r="V92" s="74">
        <v>73.78</v>
      </c>
      <c r="W92">
        <v>57.86</v>
      </c>
      <c r="X92">
        <v>14.47</v>
      </c>
      <c r="Y92">
        <v>-1</v>
      </c>
      <c r="Z92">
        <v>1.45</v>
      </c>
      <c r="AA92">
        <v>-20</v>
      </c>
    </row>
    <row r="93" spans="7:27">
      <c r="G93" t="s">
        <v>135</v>
      </c>
      <c r="H93" s="73">
        <v>65.58</v>
      </c>
      <c r="I93" s="46">
        <v>19.29</v>
      </c>
      <c r="J93" s="46">
        <v>0</v>
      </c>
      <c r="K93" s="46">
        <v>0</v>
      </c>
      <c r="L93" s="46">
        <v>1.45</v>
      </c>
      <c r="M93" s="74">
        <v>0</v>
      </c>
      <c r="N93" s="73">
        <v>0</v>
      </c>
      <c r="O93" s="46">
        <v>0</v>
      </c>
      <c r="P93" s="46">
        <v>-20</v>
      </c>
      <c r="Q93" s="46">
        <v>0</v>
      </c>
      <c r="R93" s="46">
        <v>0</v>
      </c>
      <c r="S93" s="74">
        <v>0</v>
      </c>
      <c r="U93" s="73">
        <v>-21</v>
      </c>
      <c r="V93" s="74">
        <v>86.32</v>
      </c>
      <c r="W93">
        <v>65.58</v>
      </c>
      <c r="X93">
        <v>19.29</v>
      </c>
      <c r="Y93">
        <v>-1</v>
      </c>
      <c r="Z93">
        <v>1.45</v>
      </c>
      <c r="AA93">
        <v>-20</v>
      </c>
    </row>
    <row r="94" spans="7:27">
      <c r="G94" t="s">
        <v>136</v>
      </c>
      <c r="H94" s="73">
        <v>67.510000000000005</v>
      </c>
      <c r="I94" s="46">
        <v>9.65</v>
      </c>
      <c r="J94" s="46">
        <v>0</v>
      </c>
      <c r="K94" s="46">
        <v>0</v>
      </c>
      <c r="L94" s="46">
        <v>0.96</v>
      </c>
      <c r="M94" s="74">
        <v>0</v>
      </c>
      <c r="N94" s="73">
        <v>0</v>
      </c>
      <c r="O94" s="46">
        <v>0</v>
      </c>
      <c r="P94" s="46">
        <v>-20</v>
      </c>
      <c r="Q94" s="46">
        <v>0</v>
      </c>
      <c r="R94" s="46">
        <v>0</v>
      </c>
      <c r="S94" s="74">
        <v>0</v>
      </c>
      <c r="U94" s="73">
        <v>-21</v>
      </c>
      <c r="V94" s="74">
        <v>78.12</v>
      </c>
      <c r="W94">
        <v>67.510000000000005</v>
      </c>
      <c r="X94">
        <v>9.65</v>
      </c>
      <c r="Y94">
        <v>-1</v>
      </c>
      <c r="Z94">
        <v>0.96</v>
      </c>
      <c r="AA94">
        <v>-20</v>
      </c>
    </row>
    <row r="95" spans="7:27">
      <c r="G95" t="s">
        <v>137</v>
      </c>
      <c r="H95" s="73">
        <v>35.69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-20</v>
      </c>
      <c r="Q95" s="46">
        <v>0</v>
      </c>
      <c r="R95" s="46">
        <v>0</v>
      </c>
      <c r="S95" s="74">
        <v>0</v>
      </c>
      <c r="U95" s="73">
        <v>-21</v>
      </c>
      <c r="V95" s="74">
        <v>35.69</v>
      </c>
      <c r="W95">
        <v>35.69</v>
      </c>
      <c r="X95">
        <v>0</v>
      </c>
      <c r="Y95">
        <v>-1</v>
      </c>
      <c r="Z95">
        <v>0</v>
      </c>
      <c r="AA95">
        <v>-20</v>
      </c>
    </row>
    <row r="96" spans="7:27">
      <c r="G96" t="s">
        <v>138</v>
      </c>
      <c r="H96" s="73">
        <v>32.79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-20</v>
      </c>
      <c r="Q96" s="46">
        <v>0</v>
      </c>
      <c r="R96" s="46">
        <v>0</v>
      </c>
      <c r="S96" s="74">
        <v>0</v>
      </c>
      <c r="U96" s="73">
        <v>-21</v>
      </c>
      <c r="V96" s="74">
        <v>32.79</v>
      </c>
      <c r="W96">
        <v>32.79</v>
      </c>
      <c r="X96">
        <v>0</v>
      </c>
      <c r="Y96">
        <v>-1</v>
      </c>
      <c r="Z96">
        <v>0</v>
      </c>
      <c r="AA96">
        <v>-20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-8</v>
      </c>
      <c r="O97" s="46">
        <v>0</v>
      </c>
      <c r="P97" s="46">
        <v>-30</v>
      </c>
      <c r="Q97" s="46">
        <v>0</v>
      </c>
      <c r="R97" s="46">
        <v>0</v>
      </c>
      <c r="S97" s="74">
        <v>0</v>
      </c>
      <c r="U97" s="73">
        <v>-39</v>
      </c>
      <c r="V97" s="74">
        <v>0</v>
      </c>
      <c r="W97">
        <v>-8</v>
      </c>
      <c r="X97">
        <v>0</v>
      </c>
      <c r="Y97">
        <v>-1</v>
      </c>
      <c r="Z97">
        <v>0</v>
      </c>
      <c r="AA97">
        <v>-30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-32</v>
      </c>
      <c r="O98" s="46">
        <v>0</v>
      </c>
      <c r="P98" s="46">
        <v>-30</v>
      </c>
      <c r="Q98" s="46">
        <v>0</v>
      </c>
      <c r="R98" s="46">
        <v>0</v>
      </c>
      <c r="S98" s="74">
        <v>0</v>
      </c>
      <c r="U98" s="73">
        <v>-63</v>
      </c>
      <c r="V98" s="74">
        <v>0</v>
      </c>
      <c r="W98">
        <v>-32</v>
      </c>
      <c r="X98">
        <v>0</v>
      </c>
      <c r="Y98">
        <v>-1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0.46174499999999996</v>
      </c>
      <c r="I99" s="69">
        <f t="shared" ref="I99:BQ99" si="1">SUM(I3:I98)/4000</f>
        <v>1.3150975000000003</v>
      </c>
      <c r="J99" s="69">
        <f t="shared" si="1"/>
        <v>5.088249999999999E-2</v>
      </c>
      <c r="K99" s="69">
        <f t="shared" si="1"/>
        <v>0</v>
      </c>
      <c r="L99" s="69">
        <f t="shared" si="1"/>
        <v>6.7004999999999995E-2</v>
      </c>
      <c r="M99" s="69">
        <f t="shared" si="1"/>
        <v>0</v>
      </c>
      <c r="N99" s="68">
        <f t="shared" si="1"/>
        <v>-0.29025000000000001</v>
      </c>
      <c r="O99" s="69">
        <f t="shared" si="1"/>
        <v>-9.75E-3</v>
      </c>
      <c r="P99" s="69">
        <f t="shared" si="1"/>
        <v>-0.77300000000000002</v>
      </c>
      <c r="Q99" s="69">
        <f t="shared" si="1"/>
        <v>0</v>
      </c>
      <c r="R99" s="69">
        <f t="shared" si="1"/>
        <v>-8.175E-3</v>
      </c>
      <c r="S99" s="70">
        <f t="shared" si="1"/>
        <v>0</v>
      </c>
      <c r="U99" s="68">
        <f t="shared" si="1"/>
        <v>-1.1051750000000002</v>
      </c>
      <c r="V99" s="70">
        <f t="shared" si="1"/>
        <v>1.8947249999999995</v>
      </c>
      <c r="W99">
        <f t="shared" si="1"/>
        <v>0.17149500000000001</v>
      </c>
      <c r="X99">
        <f t="shared" si="1"/>
        <v>1.3053475000000003</v>
      </c>
      <c r="Y99">
        <f t="shared" si="1"/>
        <v>-2.4E-2</v>
      </c>
      <c r="Z99">
        <f t="shared" si="1"/>
        <v>5.8829999999999993E-2</v>
      </c>
      <c r="AA99">
        <f t="shared" si="1"/>
        <v>-0.72211750000000008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380</v>
      </c>
      <c r="D5" t="s">
        <v>442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380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45243</v>
      </c>
      <c r="B1" s="223"/>
      <c r="C1" s="223"/>
      <c r="D1" s="228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374</v>
      </c>
      <c r="AP1" s="221" t="s">
        <v>375</v>
      </c>
      <c r="AQ1" s="221" t="s">
        <v>376</v>
      </c>
      <c r="AR1" s="221" t="s">
        <v>377</v>
      </c>
      <c r="AT1" s="152" t="s">
        <v>145</v>
      </c>
    </row>
    <row r="2" spans="1:47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7">
      <c r="A3" t="s">
        <v>45</v>
      </c>
      <c r="D3">
        <f>TWEPL!P3</f>
        <v>10.13796</v>
      </c>
      <c r="E3">
        <f>GT_NG!P3</f>
        <v>15.184893267651889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531.38325269247503</v>
      </c>
      <c r="P3" s="36">
        <v>117.89</v>
      </c>
      <c r="Q3" s="36">
        <v>32.48348375451264</v>
      </c>
      <c r="R3" s="38">
        <v>0</v>
      </c>
      <c r="S3" s="38">
        <v>0</v>
      </c>
      <c r="T3" s="37">
        <f>SUMPRODUCT(LTA!J3:AN3,LTA!J$101:AN$101,LTA!J$103:AN$103)</f>
        <v>21.33</v>
      </c>
      <c r="U3" s="37">
        <f>SUMPRODUCT(LTA!J3:AN3,LTA!J$102:AN$102,LTA!J$103:AN$103)</f>
        <v>68.050000000000011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145.13999999999999</v>
      </c>
      <c r="AB3" s="75">
        <f>-STOA!N3</f>
        <v>-136.53</v>
      </c>
      <c r="AC3">
        <f>SUMIF(B3:AB3,"&gt;0")*$AC$2-SUMIF(B3:AB3,"&lt;0")*($AC$2/(1-$AC$2))+SUMIF(AI3:AR3,"&gt;0")*$AC$2-SUMIF(AI3:AR3,"&lt;0")*($AC$2/(1-$AC$2))</f>
        <v>10.67048936887986</v>
      </c>
      <c r="AD3">
        <f>SUM(B3:AB3,AI3:AR3)-AC3</f>
        <v>927.61298998049881</v>
      </c>
      <c r="AE3">
        <f>'IDT-1'!B3</f>
        <v>0</v>
      </c>
      <c r="AF3" s="24"/>
      <c r="AG3">
        <f>SUM(AD3:AF3)+AT3</f>
        <v>927.61298998049881</v>
      </c>
      <c r="AI3" s="34">
        <f>PXIL!H3</f>
        <v>0</v>
      </c>
      <c r="AJ3" s="34">
        <f>PXIL!N3</f>
        <v>0</v>
      </c>
      <c r="AK3" s="34">
        <f>RTM_IEX!H3</f>
        <v>49.19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10.13796</v>
      </c>
      <c r="E4">
        <f>GT_NG!P4</f>
        <v>14.47846889952153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537.27947193286286</v>
      </c>
      <c r="P4" s="36">
        <v>117.89</v>
      </c>
      <c r="Q4" s="36">
        <v>32.48348375451264</v>
      </c>
      <c r="R4" s="38">
        <v>0</v>
      </c>
      <c r="S4" s="38">
        <v>0</v>
      </c>
      <c r="T4" s="37">
        <f>SUMPRODUCT(LTA!J4:AN4,LTA!J$101:AN$101,LTA!J$103:AN$103)</f>
        <v>21.33</v>
      </c>
      <c r="U4" s="37">
        <f>SUMPRODUCT(LTA!J4:AN4,LTA!J$102:AN$102,LTA!J$103:AN$103)</f>
        <v>67.759999999999991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145.13999999999999</v>
      </c>
      <c r="AB4" s="75">
        <f>-STOA!N4</f>
        <v>-136.53</v>
      </c>
      <c r="AC4">
        <f t="shared" ref="AC4:AC67" si="0">SUMIF(B4:AB4,"&gt;0")*$AC$2-SUMIF(B4:AB4,"&lt;0")*($AC$2/(1-$AC$2))+SUMIF(AI4:AR4,"&gt;0")*$AC$2-SUMIF(AI4:AR4,"&lt;0")*($AC$2/(1-$AC$2))</f>
        <v>10.458935563755727</v>
      </c>
      <c r="AD4">
        <f t="shared" ref="AD4:AD67" si="1">SUM(B4:AB4,AI4:AR4)-AC4</f>
        <v>903.78433865788054</v>
      </c>
      <c r="AE4">
        <f>'IDT-1'!B4</f>
        <v>0</v>
      </c>
      <c r="AF4" s="24"/>
      <c r="AG4">
        <f t="shared" ref="AG4:AG67" si="2">SUM(AD4:AF4)+AT4</f>
        <v>903.78433865788054</v>
      </c>
      <c r="AI4" s="34">
        <f>PXIL!H4</f>
        <v>0</v>
      </c>
      <c r="AJ4" s="34">
        <f>PXIL!N4</f>
        <v>0</v>
      </c>
      <c r="AK4" s="34">
        <f>RTM_IEX!H4</f>
        <v>20.25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10.13796</v>
      </c>
      <c r="E5">
        <f>GT_NG!P5</f>
        <v>14.47846889952153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525.78251940772918</v>
      </c>
      <c r="P5" s="36">
        <v>117.89</v>
      </c>
      <c r="Q5" s="36">
        <v>32.48348375451264</v>
      </c>
      <c r="R5" s="38">
        <v>0</v>
      </c>
      <c r="S5" s="38">
        <v>0</v>
      </c>
      <c r="T5" s="37">
        <f>SUMPRODUCT(LTA!J5:AN5,LTA!J$101:AN$101,LTA!J$103:AN$103)</f>
        <v>21.33</v>
      </c>
      <c r="U5" s="37">
        <f>SUMPRODUCT(LTA!J5:AN5,LTA!J$102:AN$102,LTA!J$103:AN$103)</f>
        <v>67.61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145.13999999999999</v>
      </c>
      <c r="AB5" s="75">
        <f>-STOA!N5</f>
        <v>-136.53</v>
      </c>
      <c r="AC5">
        <f t="shared" si="0"/>
        <v>10.297042381534551</v>
      </c>
      <c r="AD5">
        <f t="shared" si="1"/>
        <v>885.54927931496809</v>
      </c>
      <c r="AE5">
        <f>'IDT-1'!B5</f>
        <v>0</v>
      </c>
      <c r="AF5" s="24"/>
      <c r="AG5">
        <f t="shared" si="2"/>
        <v>885.54927931496809</v>
      </c>
      <c r="AI5" s="34">
        <f>PXIL!H5</f>
        <v>0</v>
      </c>
      <c r="AJ5" s="34">
        <f>PXIL!N5</f>
        <v>0</v>
      </c>
      <c r="AK5" s="34">
        <f>RTM_IEX!H5</f>
        <v>13.5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10.13796</v>
      </c>
      <c r="E6">
        <f>GT_NG!P6</f>
        <v>14.47846889952153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526.1246962239843</v>
      </c>
      <c r="P6" s="36">
        <v>117.89</v>
      </c>
      <c r="Q6" s="36">
        <v>32.48348375451264</v>
      </c>
      <c r="R6" s="38">
        <v>0</v>
      </c>
      <c r="S6" s="38">
        <v>0</v>
      </c>
      <c r="T6" s="37">
        <f>SUMPRODUCT(LTA!J6:AN6,LTA!J$101:AN$101,LTA!J$103:AN$103)</f>
        <v>21.33</v>
      </c>
      <c r="U6" s="37">
        <f>SUMPRODUCT(LTA!J6:AN6,LTA!J$102:AN$102,LTA!J$103:AN$103)</f>
        <v>67.669999999999987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145.13999999999999</v>
      </c>
      <c r="AB6" s="75">
        <f>-STOA!N6</f>
        <v>-136.53</v>
      </c>
      <c r="AC6">
        <f t="shared" si="0"/>
        <v>10.181781537517594</v>
      </c>
      <c r="AD6">
        <f t="shared" si="1"/>
        <v>872.56671697523996</v>
      </c>
      <c r="AE6">
        <f>'IDT-1'!B6</f>
        <v>0</v>
      </c>
      <c r="AF6" s="24"/>
      <c r="AG6">
        <f t="shared" si="2"/>
        <v>872.56671697523996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10.13796</v>
      </c>
      <c r="E7">
        <f>GT_NG!P7</f>
        <v>14.47846889952153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526.12655902041763</v>
      </c>
      <c r="P7" s="36">
        <v>122.22999999999999</v>
      </c>
      <c r="Q7" s="36">
        <v>14.465455402010051</v>
      </c>
      <c r="R7" s="38">
        <v>0</v>
      </c>
      <c r="S7" s="38">
        <v>0</v>
      </c>
      <c r="T7" s="37">
        <f>SUMPRODUCT(LTA!J7:AN7,LTA!J$101:AN$101,LTA!J$103:AN$103)</f>
        <v>21.33</v>
      </c>
      <c r="U7" s="37">
        <f>SUMPRODUCT(LTA!J7:AN7,LTA!J$102:AN$102,LTA!J$103:AN$103)</f>
        <v>72.699999999999989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145.13999999999999</v>
      </c>
      <c r="AB7" s="75">
        <f>-STOA!N7</f>
        <v>-136.53</v>
      </c>
      <c r="AC7">
        <f t="shared" si="0"/>
        <v>10.105695280624186</v>
      </c>
      <c r="AD7">
        <f t="shared" si="1"/>
        <v>863.99663767606421</v>
      </c>
      <c r="AE7">
        <f>'IDT-1'!B7</f>
        <v>0</v>
      </c>
      <c r="AF7" s="24"/>
      <c r="AG7">
        <f t="shared" si="2"/>
        <v>863.99663767606421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14.47846889952153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526.12655902041763</v>
      </c>
      <c r="P8" s="36">
        <v>122.22999999999999</v>
      </c>
      <c r="Q8" s="36">
        <v>14.465455402010051</v>
      </c>
      <c r="R8" s="38">
        <v>0</v>
      </c>
      <c r="S8" s="38">
        <v>0</v>
      </c>
      <c r="T8" s="37">
        <f>SUMPRODUCT(LTA!J8:AN8,LTA!J$101:AN$101,LTA!J$103:AN$103)</f>
        <v>21.33</v>
      </c>
      <c r="U8" s="37">
        <f>SUMPRODUCT(LTA!J8:AN8,LTA!J$102:AN$102,LTA!J$103:AN$103)</f>
        <v>72.58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145.13999999999999</v>
      </c>
      <c r="AB8" s="75">
        <f>-STOA!N8</f>
        <v>-136.53</v>
      </c>
      <c r="AC8">
        <f t="shared" si="0"/>
        <v>10.109044912624187</v>
      </c>
      <c r="AD8">
        <f t="shared" si="1"/>
        <v>864.37392804406431</v>
      </c>
      <c r="AE8">
        <f>'IDT-1'!B8</f>
        <v>0</v>
      </c>
      <c r="AF8" s="24"/>
      <c r="AG8">
        <f t="shared" si="2"/>
        <v>864.37392804406431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14.47846889952153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520.98778316279993</v>
      </c>
      <c r="P9" s="36">
        <v>117.89</v>
      </c>
      <c r="Q9" s="36">
        <v>14.465455402010051</v>
      </c>
      <c r="R9" s="38">
        <v>0</v>
      </c>
      <c r="S9" s="38">
        <v>0</v>
      </c>
      <c r="T9" s="37">
        <f>SUMPRODUCT(LTA!J9:AN9,LTA!J$101:AN$101,LTA!J$103:AN$103)</f>
        <v>21.33</v>
      </c>
      <c r="U9" s="37">
        <f>SUMPRODUCT(LTA!J9:AN9,LTA!J$102:AN$102,LTA!J$103:AN$103)</f>
        <v>67.41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145.13999999999999</v>
      </c>
      <c r="AB9" s="75">
        <f>-STOA!N9</f>
        <v>-136.53</v>
      </c>
      <c r="AC9">
        <f t="shared" si="0"/>
        <v>10.255357638265204</v>
      </c>
      <c r="AD9">
        <f t="shared" si="1"/>
        <v>818.57883946080551</v>
      </c>
      <c r="AE9">
        <f>'IDT-1'!B9</f>
        <v>0</v>
      </c>
      <c r="AF9" s="24"/>
      <c r="AG9">
        <f t="shared" si="2"/>
        <v>818.57883946080551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14.47846889952153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550.90281252684758</v>
      </c>
      <c r="P10" s="36">
        <v>86.81</v>
      </c>
      <c r="Q10" s="36">
        <v>14.465455402010051</v>
      </c>
      <c r="R10" s="38">
        <v>0</v>
      </c>
      <c r="S10" s="38">
        <v>0</v>
      </c>
      <c r="T10" s="37">
        <f>SUMPRODUCT(LTA!J10:AN10,LTA!J$101:AN$101,LTA!J$103:AN$103)</f>
        <v>21.33</v>
      </c>
      <c r="U10" s="37">
        <f>SUMPRODUCT(LTA!J10:AN10,LTA!J$102:AN$102,LTA!J$103:AN$103)</f>
        <v>66.83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145.13999999999999</v>
      </c>
      <c r="AB10" s="75">
        <f>-STOA!N10</f>
        <v>-136.53</v>
      </c>
      <c r="AC10">
        <f t="shared" si="0"/>
        <v>10.302148789324193</v>
      </c>
      <c r="AD10">
        <f t="shared" si="1"/>
        <v>809.78707767379433</v>
      </c>
      <c r="AE10">
        <f>'IDT-1'!B10</f>
        <v>0</v>
      </c>
      <c r="AF10" s="24"/>
      <c r="AG10">
        <f t="shared" si="2"/>
        <v>809.78707767379433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15.184893267651889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559.96070226252402</v>
      </c>
      <c r="P11" s="36">
        <v>86.81</v>
      </c>
      <c r="Q11" s="36">
        <v>14.465455402010051</v>
      </c>
      <c r="R11" s="38">
        <v>0</v>
      </c>
      <c r="S11" s="38">
        <v>0</v>
      </c>
      <c r="T11" s="37">
        <f>SUMPRODUCT(LTA!J11:AN11,LTA!J$101:AN$101,LTA!J$103:AN$103)</f>
        <v>21.33</v>
      </c>
      <c r="U11" s="37">
        <f>SUMPRODUCT(LTA!J11:AN11,LTA!J$102:AN$102,LTA!J$103:AN$103)</f>
        <v>66.36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145.09</v>
      </c>
      <c r="AB11" s="75">
        <f>-STOA!N11</f>
        <v>-136.53</v>
      </c>
      <c r="AC11">
        <f t="shared" si="0"/>
        <v>10.59657381397038</v>
      </c>
      <c r="AD11">
        <f t="shared" si="1"/>
        <v>794.73696675295491</v>
      </c>
      <c r="AE11">
        <f>'IDT-1'!B11</f>
        <v>0</v>
      </c>
      <c r="AF11" s="24"/>
      <c r="AG11">
        <f t="shared" si="2"/>
        <v>794.73696675295491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15.184893267651889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559.96070226252402</v>
      </c>
      <c r="P12" s="36">
        <v>57.87</v>
      </c>
      <c r="Q12" s="36">
        <v>14.465455402010051</v>
      </c>
      <c r="R12" s="38">
        <v>0</v>
      </c>
      <c r="S12" s="38">
        <v>0</v>
      </c>
      <c r="T12" s="37">
        <f>SUMPRODUCT(LTA!J12:AN12,LTA!J$101:AN$101,LTA!J$103:AN$103)</f>
        <v>21.33</v>
      </c>
      <c r="U12" s="37">
        <f>SUMPRODUCT(LTA!J12:AN12,LTA!J$102:AN$102,LTA!J$103:AN$103)</f>
        <v>65.669999999999987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145.09</v>
      </c>
      <c r="AB12" s="75">
        <f>-STOA!N12</f>
        <v>-136.53</v>
      </c>
      <c r="AC12">
        <f t="shared" si="0"/>
        <v>10.158267263526474</v>
      </c>
      <c r="AD12">
        <f t="shared" si="1"/>
        <v>785.54527330339874</v>
      </c>
      <c r="AE12">
        <f>'IDT-1'!B12</f>
        <v>0</v>
      </c>
      <c r="AF12" s="24"/>
      <c r="AG12">
        <f t="shared" si="2"/>
        <v>785.54527330339874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15.184893267651889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532.77238987905559</v>
      </c>
      <c r="P13" s="36">
        <v>57.87</v>
      </c>
      <c r="Q13" s="36">
        <v>14.465455402010051</v>
      </c>
      <c r="R13" s="38">
        <v>0</v>
      </c>
      <c r="S13" s="38">
        <v>0</v>
      </c>
      <c r="T13" s="37">
        <f>SUMPRODUCT(LTA!J13:AN13,LTA!J$101:AN$101,LTA!J$103:AN$103)</f>
        <v>21.33</v>
      </c>
      <c r="U13" s="37">
        <f>SUMPRODUCT(LTA!J13:AN13,LTA!J$102:AN$102,LTA!J$103:AN$103)</f>
        <v>64.94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145.09</v>
      </c>
      <c r="AB13" s="75">
        <f>-STOA!N13</f>
        <v>-136.53</v>
      </c>
      <c r="AC13">
        <f t="shared" si="0"/>
        <v>9.6906329264970665</v>
      </c>
      <c r="AD13">
        <f t="shared" si="1"/>
        <v>783.09459525695968</v>
      </c>
      <c r="AE13">
        <f>'IDT-1'!B13</f>
        <v>0</v>
      </c>
      <c r="AF13" s="24"/>
      <c r="AG13">
        <f t="shared" si="2"/>
        <v>783.09459525695968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15.184893267651889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494.05143895530352</v>
      </c>
      <c r="P14" s="36">
        <v>57.87</v>
      </c>
      <c r="Q14" s="36">
        <v>14.465455402010051</v>
      </c>
      <c r="R14" s="38">
        <v>0</v>
      </c>
      <c r="S14" s="38">
        <v>0</v>
      </c>
      <c r="T14" s="37">
        <f>SUMPRODUCT(LTA!J14:AN14,LTA!J$101:AN$101,LTA!J$103:AN$103)</f>
        <v>21.33</v>
      </c>
      <c r="U14" s="37">
        <f>SUMPRODUCT(LTA!J14:AN14,LTA!J$102:AN$102,LTA!J$103:AN$103)</f>
        <v>64.460000000000008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145.09</v>
      </c>
      <c r="AB14" s="75">
        <f>-STOA!N14</f>
        <v>-136.53</v>
      </c>
      <c r="AC14">
        <f t="shared" si="0"/>
        <v>9.3390563904907289</v>
      </c>
      <c r="AD14">
        <f t="shared" si="1"/>
        <v>777.64522086921397</v>
      </c>
      <c r="AE14">
        <f>'IDT-1'!B14</f>
        <v>0</v>
      </c>
      <c r="AF14" s="24"/>
      <c r="AG14">
        <f t="shared" si="2"/>
        <v>777.64522086921397</v>
      </c>
      <c r="AI14" s="34">
        <f>PXIL!H14</f>
        <v>0</v>
      </c>
      <c r="AJ14" s="34">
        <f>PXIL!N14</f>
        <v>0</v>
      </c>
      <c r="AK14" s="34">
        <f>RTM_IEX!H14</f>
        <v>16.399999999999999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15.184893267651889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485.78945075486848</v>
      </c>
      <c r="P15" s="36">
        <v>57.87</v>
      </c>
      <c r="Q15" s="36">
        <v>14.465455402010051</v>
      </c>
      <c r="R15" s="38">
        <v>0</v>
      </c>
      <c r="S15" s="38">
        <v>0</v>
      </c>
      <c r="T15" s="37">
        <f>SUMPRODUCT(LTA!J15:AN15,LTA!J$101:AN$101,LTA!J$103:AN$103)</f>
        <v>21.33</v>
      </c>
      <c r="U15" s="37">
        <f>SUMPRODUCT(LTA!J15:AN15,LTA!J$102:AN$102,LTA!J$103:AN$103)</f>
        <v>64.22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145.09</v>
      </c>
      <c r="AB15" s="75">
        <f>-STOA!N15</f>
        <v>-136.53</v>
      </c>
      <c r="AC15">
        <f t="shared" si="0"/>
        <v>9.2217348943269002</v>
      </c>
      <c r="AD15">
        <f t="shared" si="1"/>
        <v>764.43055416494281</v>
      </c>
      <c r="AE15">
        <f>'IDT-1'!B15</f>
        <v>0</v>
      </c>
      <c r="AF15" s="24"/>
      <c r="AG15">
        <f t="shared" si="2"/>
        <v>764.43055416494281</v>
      </c>
      <c r="AI15" s="34">
        <f>PXIL!H15</f>
        <v>0</v>
      </c>
      <c r="AJ15" s="34">
        <f>PXIL!N15</f>
        <v>0</v>
      </c>
      <c r="AK15" s="34">
        <f>RTM_IEX!H15</f>
        <v>11.57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15.184893267651889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485.78940771896418</v>
      </c>
      <c r="P16" s="36">
        <v>57.87</v>
      </c>
      <c r="Q16" s="36">
        <v>14.465455402010051</v>
      </c>
      <c r="R16" s="38">
        <v>0</v>
      </c>
      <c r="S16" s="38">
        <v>0</v>
      </c>
      <c r="T16" s="37">
        <f>SUMPRODUCT(LTA!J16:AN16,LTA!J$101:AN$101,LTA!J$103:AN$103)</f>
        <v>21.33</v>
      </c>
      <c r="U16" s="37">
        <f>SUMPRODUCT(LTA!J16:AN16,LTA!J$102:AN$102,LTA!J$103:AN$103)</f>
        <v>63.019999999999996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145.09</v>
      </c>
      <c r="AB16" s="75">
        <f>-STOA!N16</f>
        <v>-136.53</v>
      </c>
      <c r="AC16">
        <f t="shared" si="0"/>
        <v>9.2281585156109429</v>
      </c>
      <c r="AD16">
        <f t="shared" si="1"/>
        <v>765.15408750775441</v>
      </c>
      <c r="AE16">
        <f>'IDT-1'!B16</f>
        <v>0</v>
      </c>
      <c r="AF16" s="24"/>
      <c r="AG16">
        <f t="shared" si="2"/>
        <v>765.15408750775441</v>
      </c>
      <c r="AI16" s="34">
        <f>PXIL!H16</f>
        <v>0</v>
      </c>
      <c r="AJ16" s="34">
        <f>PXIL!N16</f>
        <v>0</v>
      </c>
      <c r="AK16" s="34">
        <f>RTM_IEX!H16</f>
        <v>13.5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15.184893267651889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498.04461908567845</v>
      </c>
      <c r="P17" s="36">
        <v>57.87</v>
      </c>
      <c r="Q17" s="36">
        <v>14.465455402010051</v>
      </c>
      <c r="R17" s="38">
        <v>0</v>
      </c>
      <c r="S17" s="38">
        <v>0</v>
      </c>
      <c r="T17" s="37">
        <f>SUMPRODUCT(LTA!J17:AN17,LTA!J$101:AN$101,LTA!J$103:AN$103)</f>
        <v>21.33</v>
      </c>
      <c r="U17" s="37">
        <f>SUMPRODUCT(LTA!J17:AN17,LTA!J$102:AN$102,LTA!J$103:AN$103)</f>
        <v>63.239999999999995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145.09</v>
      </c>
      <c r="AB17" s="75">
        <f>-STOA!N17</f>
        <v>-136.53</v>
      </c>
      <c r="AC17">
        <f t="shared" si="0"/>
        <v>9.2191403756380286</v>
      </c>
      <c r="AD17">
        <f t="shared" si="1"/>
        <v>764.13831701444155</v>
      </c>
      <c r="AE17">
        <f>'IDT-1'!B17</f>
        <v>0</v>
      </c>
      <c r="AF17" s="24"/>
      <c r="AG17">
        <f t="shared" si="2"/>
        <v>764.13831701444155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15.184893267651889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524.33278322260639</v>
      </c>
      <c r="P18" s="36">
        <v>57.87</v>
      </c>
      <c r="Q18" s="36">
        <v>14.465455402010051</v>
      </c>
      <c r="R18" s="38">
        <v>0</v>
      </c>
      <c r="S18" s="38">
        <v>0</v>
      </c>
      <c r="T18" s="37">
        <f>SUMPRODUCT(LTA!J18:AN18,LTA!J$101:AN$101,LTA!J$103:AN$103)</f>
        <v>21.33</v>
      </c>
      <c r="U18" s="37">
        <f>SUMPRODUCT(LTA!J18:AN18,LTA!J$102:AN$102,LTA!J$103:AN$103)</f>
        <v>63.36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145.09</v>
      </c>
      <c r="AB18" s="75">
        <f>-STOA!N18</f>
        <v>-136.53</v>
      </c>
      <c r="AC18">
        <f t="shared" si="0"/>
        <v>9.637972898009096</v>
      </c>
      <c r="AD18">
        <f t="shared" si="1"/>
        <v>769.12764862899849</v>
      </c>
      <c r="AE18">
        <f>'IDT-1'!B18</f>
        <v>0</v>
      </c>
      <c r="AF18" s="24"/>
      <c r="AG18">
        <f t="shared" si="2"/>
        <v>769.12764862899849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14.47846889952153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509.61772343689211</v>
      </c>
      <c r="P19" s="36">
        <v>86.81</v>
      </c>
      <c r="Q19" s="36">
        <v>14.465455402010051</v>
      </c>
      <c r="R19" s="38">
        <v>0</v>
      </c>
      <c r="S19" s="38">
        <v>0</v>
      </c>
      <c r="T19" s="37">
        <f>SUMPRODUCT(LTA!J19:AN19,LTA!J$101:AN$101,LTA!J$103:AN$103)</f>
        <v>21.33</v>
      </c>
      <c r="U19" s="37">
        <f>SUMPRODUCT(LTA!J19:AN19,LTA!J$102:AN$102,LTA!J$103:AN$103)</f>
        <v>67.7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145.09</v>
      </c>
      <c r="AB19" s="75">
        <f>-STOA!N19</f>
        <v>-136.53</v>
      </c>
      <c r="AC19">
        <f t="shared" si="0"/>
        <v>9.6086871594891612</v>
      </c>
      <c r="AD19">
        <f t="shared" si="1"/>
        <v>808.01545021367383</v>
      </c>
      <c r="AE19">
        <f>'IDT-1'!B19</f>
        <v>0</v>
      </c>
      <c r="AF19" s="24"/>
      <c r="AG19">
        <f t="shared" si="2"/>
        <v>808.01545021367383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14.47846889952153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509.61772343689211</v>
      </c>
      <c r="P20" s="36">
        <v>117.89</v>
      </c>
      <c r="Q20" s="36">
        <v>14.465455402010051</v>
      </c>
      <c r="R20" s="38">
        <v>0</v>
      </c>
      <c r="S20" s="38">
        <v>0</v>
      </c>
      <c r="T20" s="37">
        <f>SUMPRODUCT(LTA!J20:AN20,LTA!J$101:AN$101,LTA!J$103:AN$103)</f>
        <v>21.33</v>
      </c>
      <c r="U20" s="37">
        <f>SUMPRODUCT(LTA!J20:AN20,LTA!J$102:AN$102,LTA!J$103:AN$103)</f>
        <v>68.180000000000007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145.09</v>
      </c>
      <c r="AB20" s="75">
        <f>-STOA!N20</f>
        <v>-136.53</v>
      </c>
      <c r="AC20">
        <f t="shared" si="0"/>
        <v>10.010708944799898</v>
      </c>
      <c r="AD20">
        <f t="shared" si="1"/>
        <v>825.17342842836308</v>
      </c>
      <c r="AE20">
        <f>'IDT-1'!B20</f>
        <v>0</v>
      </c>
      <c r="AF20" s="24"/>
      <c r="AG20">
        <f t="shared" si="2"/>
        <v>825.17342842836308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14.47846889952153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509.07775277056732</v>
      </c>
      <c r="P21" s="36">
        <v>118.74</v>
      </c>
      <c r="Q21" s="36">
        <v>14.465455402010051</v>
      </c>
      <c r="R21" s="38">
        <v>0</v>
      </c>
      <c r="S21" s="38">
        <v>0</v>
      </c>
      <c r="T21" s="37">
        <f>SUMPRODUCT(LTA!J21:AN21,LTA!J$101:AN$101,LTA!J$103:AN$103)</f>
        <v>21.33</v>
      </c>
      <c r="U21" s="37">
        <f>SUMPRODUCT(LTA!J21:AN21,LTA!J$102:AN$102,LTA!J$103:AN$103)</f>
        <v>68.25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145.09</v>
      </c>
      <c r="AB21" s="75">
        <f>-STOA!N21</f>
        <v>-136.53</v>
      </c>
      <c r="AC21">
        <f t="shared" si="0"/>
        <v>9.8897594176255037</v>
      </c>
      <c r="AD21">
        <f t="shared" si="1"/>
        <v>839.67440728921258</v>
      </c>
      <c r="AE21">
        <f>'IDT-1'!B21</f>
        <v>0</v>
      </c>
      <c r="AF21" s="24"/>
      <c r="AG21">
        <f t="shared" si="2"/>
        <v>839.67440728921258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14.47846889952153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509.07775277056732</v>
      </c>
      <c r="P22" s="36">
        <v>118.74</v>
      </c>
      <c r="Q22" s="36">
        <v>14.465455402010051</v>
      </c>
      <c r="R22" s="38">
        <v>0</v>
      </c>
      <c r="S22" s="38">
        <v>0</v>
      </c>
      <c r="T22" s="37">
        <f>SUMPRODUCT(LTA!J22:AN22,LTA!J$101:AN$101,LTA!J$103:AN$103)</f>
        <v>21.33</v>
      </c>
      <c r="U22" s="37">
        <f>SUMPRODUCT(LTA!J22:AN22,LTA!J$102:AN$102,LTA!J$103:AN$103)</f>
        <v>68.14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145.09</v>
      </c>
      <c r="AB22" s="75">
        <f>-STOA!N22</f>
        <v>-136.53</v>
      </c>
      <c r="AC22">
        <f t="shared" si="0"/>
        <v>10.041559417625503</v>
      </c>
      <c r="AD22">
        <f t="shared" si="1"/>
        <v>856.7726072892126</v>
      </c>
      <c r="AE22">
        <f>'IDT-1'!B22</f>
        <v>0</v>
      </c>
      <c r="AF22" s="24"/>
      <c r="AG22">
        <f t="shared" si="2"/>
        <v>856.7726072892126</v>
      </c>
      <c r="AI22" s="34">
        <f>PXIL!H22</f>
        <v>0</v>
      </c>
      <c r="AJ22" s="34">
        <f>PXIL!N22</f>
        <v>0</v>
      </c>
      <c r="AK22" s="34">
        <f>RTM_IEX!H22</f>
        <v>17.36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14.47846889952153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520.6172282567095</v>
      </c>
      <c r="P23" s="36">
        <v>117.89</v>
      </c>
      <c r="Q23" s="36">
        <v>32.48348375451264</v>
      </c>
      <c r="R23" s="38">
        <v>0</v>
      </c>
      <c r="S23" s="38">
        <v>0</v>
      </c>
      <c r="T23" s="37">
        <f>SUMPRODUCT(LTA!J23:AN23,LTA!J$101:AN$101,LTA!J$103:AN$103)</f>
        <v>21.33</v>
      </c>
      <c r="U23" s="37">
        <f>SUMPRODUCT(LTA!J23:AN23,LTA!J$102:AN$102,LTA!J$103:AN$103)</f>
        <v>65.52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145.09</v>
      </c>
      <c r="AB23" s="75">
        <f>-STOA!N23</f>
        <v>-136.53</v>
      </c>
      <c r="AC23">
        <f t="shared" si="0"/>
        <v>10.313545451405577</v>
      </c>
      <c r="AD23">
        <f t="shared" si="1"/>
        <v>887.40812509407726</v>
      </c>
      <c r="AE23">
        <f>'IDT-1'!B23</f>
        <v>0</v>
      </c>
      <c r="AF23" s="24"/>
      <c r="AG23">
        <f t="shared" si="2"/>
        <v>887.40812509407726</v>
      </c>
      <c r="AI23" s="34">
        <f>PXIL!H23</f>
        <v>0</v>
      </c>
      <c r="AJ23" s="34">
        <f>PXIL!N23</f>
        <v>0</v>
      </c>
      <c r="AK23" s="34">
        <f>RTM_IEX!H23</f>
        <v>22.18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14.47846889952153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545.86147637851559</v>
      </c>
      <c r="P24" s="36">
        <v>117.89</v>
      </c>
      <c r="Q24" s="36">
        <v>32.48348375451264</v>
      </c>
      <c r="R24" s="38">
        <v>0</v>
      </c>
      <c r="S24" s="38">
        <v>0</v>
      </c>
      <c r="T24" s="37">
        <f>SUMPRODUCT(LTA!J24:AN24,LTA!J$101:AN$101,LTA!J$103:AN$103)</f>
        <v>21.33</v>
      </c>
      <c r="U24" s="37">
        <f>SUMPRODUCT(LTA!J24:AN24,LTA!J$102:AN$102,LTA!J$103:AN$103)</f>
        <v>65.180000000000007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145.09</v>
      </c>
      <c r="AB24" s="75">
        <f>-STOA!N24</f>
        <v>-136.53</v>
      </c>
      <c r="AC24">
        <f t="shared" si="0"/>
        <v>10.54123883487747</v>
      </c>
      <c r="AD24">
        <f t="shared" si="1"/>
        <v>913.05467983241135</v>
      </c>
      <c r="AE24">
        <f>'IDT-1'!B24</f>
        <v>0</v>
      </c>
      <c r="AF24" s="24"/>
      <c r="AG24">
        <f t="shared" si="2"/>
        <v>913.05467983241135</v>
      </c>
      <c r="AI24" s="34">
        <f>PXIL!H24</f>
        <v>0</v>
      </c>
      <c r="AJ24" s="34">
        <f>PXIL!N24</f>
        <v>0</v>
      </c>
      <c r="AK24" s="34">
        <f>RTM_IEX!H24</f>
        <v>23.15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14.47846889952153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554.37848496917854</v>
      </c>
      <c r="P25" s="36">
        <v>106.23604438122332</v>
      </c>
      <c r="Q25" s="36">
        <v>32.48348375451264</v>
      </c>
      <c r="R25" s="38">
        <v>0</v>
      </c>
      <c r="S25" s="38">
        <v>0</v>
      </c>
      <c r="T25" s="37">
        <f>SUMPRODUCT(LTA!J25:AN25,LTA!J$101:AN$101,LTA!J$103:AN$103)</f>
        <v>21.33</v>
      </c>
      <c r="U25" s="37">
        <f>SUMPRODUCT(LTA!J25:AN25,LTA!J$102:AN$102,LTA!J$103:AN$103)</f>
        <v>64.930000000000007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145.09</v>
      </c>
      <c r="AB25" s="75">
        <f>-STOA!N25</f>
        <v>-136.53</v>
      </c>
      <c r="AC25">
        <f t="shared" si="0"/>
        <v>10.613249701030071</v>
      </c>
      <c r="AD25">
        <f t="shared" si="1"/>
        <v>921.16572193814523</v>
      </c>
      <c r="AE25">
        <f>'IDT-1'!B25</f>
        <v>0</v>
      </c>
      <c r="AF25" s="24"/>
      <c r="AG25">
        <f t="shared" si="2"/>
        <v>921.16572193814523</v>
      </c>
      <c r="AI25" s="34">
        <f>PXIL!H25</f>
        <v>0</v>
      </c>
      <c r="AJ25" s="34">
        <f>PXIL!N25</f>
        <v>0</v>
      </c>
      <c r="AK25" s="34">
        <f>RTM_IEX!H25</f>
        <v>34.72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14.47846889952153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598.08810563535712</v>
      </c>
      <c r="P26" s="36">
        <v>106.23604438122332</v>
      </c>
      <c r="Q26" s="36">
        <v>32.48348375451264</v>
      </c>
      <c r="R26" s="38">
        <v>0</v>
      </c>
      <c r="S26" s="38">
        <v>0</v>
      </c>
      <c r="T26" s="37">
        <f>SUMPRODUCT(LTA!J26:AN26,LTA!J$101:AN$101,LTA!J$103:AN$103)</f>
        <v>21.33</v>
      </c>
      <c r="U26" s="37">
        <f>SUMPRODUCT(LTA!J26:AN26,LTA!J$102:AN$102,LTA!J$103:AN$103)</f>
        <v>64.72999999999999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145.09</v>
      </c>
      <c r="AB26" s="75">
        <f>-STOA!N26</f>
        <v>-136.53</v>
      </c>
      <c r="AC26">
        <f t="shared" si="0"/>
        <v>10.860350362892442</v>
      </c>
      <c r="AD26">
        <f t="shared" si="1"/>
        <v>948.99824194246139</v>
      </c>
      <c r="AE26">
        <f>'IDT-1'!B26</f>
        <v>0</v>
      </c>
      <c r="AF26" s="24"/>
      <c r="AG26">
        <f t="shared" si="2"/>
        <v>948.99824194246139</v>
      </c>
      <c r="AI26" s="34">
        <f>PXIL!H26</f>
        <v>0</v>
      </c>
      <c r="AJ26" s="34">
        <f>PXIL!N26</f>
        <v>0</v>
      </c>
      <c r="AK26" s="34">
        <f>RTM_IEX!H26</f>
        <v>19.29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14.47846889952153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667.33248300052514</v>
      </c>
      <c r="P27" s="36">
        <v>117.89</v>
      </c>
      <c r="Q27" s="36">
        <v>32.48348375451264</v>
      </c>
      <c r="R27" s="38">
        <v>0</v>
      </c>
      <c r="S27" s="38">
        <v>0</v>
      </c>
      <c r="T27" s="37">
        <f>SUMPRODUCT(LTA!J27:AN27,LTA!J$101:AN$101,LTA!J$103:AN$103)</f>
        <v>21.33</v>
      </c>
      <c r="U27" s="37">
        <f>SUMPRODUCT(LTA!J27:AN27,LTA!J$102:AN$102,LTA!J$103:AN$103)</f>
        <v>67.19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145.09</v>
      </c>
      <c r="AB27" s="75">
        <f>-STOA!N27</f>
        <v>-231.68</v>
      </c>
      <c r="AC27">
        <f t="shared" si="0"/>
        <v>13.007313526888039</v>
      </c>
      <c r="AD27">
        <f t="shared" si="1"/>
        <v>999.67961176241022</v>
      </c>
      <c r="AE27">
        <f>'IDT-1'!B27</f>
        <v>0</v>
      </c>
      <c r="AF27" s="24"/>
      <c r="AG27">
        <f t="shared" si="2"/>
        <v>999.67961176241022</v>
      </c>
      <c r="AI27" s="34">
        <f>PXIL!H27</f>
        <v>0</v>
      </c>
      <c r="AJ27" s="34">
        <f>PXIL!N27</f>
        <v>0</v>
      </c>
      <c r="AK27" s="34">
        <f>RTM_IEX!H27</f>
        <v>83.91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10.638599999999999</v>
      </c>
      <c r="E28">
        <f>GT_NG!P28</f>
        <v>14.47846889952153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724.7680771391972</v>
      </c>
      <c r="P28" s="36">
        <v>117.89</v>
      </c>
      <c r="Q28" s="36">
        <v>32.48348375451264</v>
      </c>
      <c r="R28" s="38">
        <v>1.02</v>
      </c>
      <c r="S28" s="38">
        <v>0</v>
      </c>
      <c r="T28" s="37">
        <f>SUMPRODUCT(LTA!J28:AN28,LTA!J$101:AN$101,LTA!J$103:AN$103)</f>
        <v>21.33</v>
      </c>
      <c r="U28" s="37">
        <f>SUMPRODUCT(LTA!J28:AN28,LTA!J$102:AN$102,LTA!J$103:AN$103)</f>
        <v>67.09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145.09</v>
      </c>
      <c r="AB28" s="75">
        <f>-STOA!N28</f>
        <v>-231.68</v>
      </c>
      <c r="AC28">
        <f t="shared" si="0"/>
        <v>13.351090755308354</v>
      </c>
      <c r="AD28">
        <f t="shared" si="1"/>
        <v>1038.4014286726622</v>
      </c>
      <c r="AE28">
        <f>'IDT-1'!B28</f>
        <v>0</v>
      </c>
      <c r="AF28" s="24"/>
      <c r="AG28">
        <f t="shared" si="2"/>
        <v>1038.4014286726622</v>
      </c>
      <c r="AI28" s="34">
        <f>PXIL!H28</f>
        <v>0</v>
      </c>
      <c r="AJ28" s="34">
        <f>PXIL!N28</f>
        <v>0</v>
      </c>
      <c r="AK28" s="34">
        <f>RTM_IEX!H28</f>
        <v>64.62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10.638599999999999</v>
      </c>
      <c r="E29">
        <f>GT_NG!P29</f>
        <v>14.47846889952153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763.80189921909232</v>
      </c>
      <c r="P29" s="36">
        <v>117.89</v>
      </c>
      <c r="Q29" s="36">
        <v>32.48348375451264</v>
      </c>
      <c r="R29" s="38">
        <v>4.5599999999999996</v>
      </c>
      <c r="S29" s="38">
        <v>0</v>
      </c>
      <c r="T29" s="37">
        <f>SUMPRODUCT(LTA!J29:AN29,LTA!J$101:AN$101,LTA!J$103:AN$103)</f>
        <v>21.34</v>
      </c>
      <c r="U29" s="37">
        <f>SUMPRODUCT(LTA!J29:AN29,LTA!J$102:AN$102,LTA!J$103:AN$103)</f>
        <v>66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145.09</v>
      </c>
      <c r="AB29" s="75">
        <f>-STOA!N29</f>
        <v>-231.68</v>
      </c>
      <c r="AC29">
        <f t="shared" si="0"/>
        <v>13.605884389611429</v>
      </c>
      <c r="AD29">
        <f t="shared" si="1"/>
        <v>1067.1004571182539</v>
      </c>
      <c r="AE29">
        <f>'IDT-1'!B29</f>
        <v>0</v>
      </c>
      <c r="AF29" s="24"/>
      <c r="AG29">
        <f t="shared" si="2"/>
        <v>1067.1004571182539</v>
      </c>
      <c r="AI29" s="34">
        <f>PXIL!H29</f>
        <v>0</v>
      </c>
      <c r="AJ29" s="34">
        <f>PXIL!N29</f>
        <v>0</v>
      </c>
      <c r="AK29" s="34">
        <f>RTM_IEX!H29</f>
        <v>52.08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10.638599999999999</v>
      </c>
      <c r="E30">
        <f>GT_NG!P30</f>
        <v>14.47846889952153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857.84401544588559</v>
      </c>
      <c r="P30" s="36">
        <v>117.89</v>
      </c>
      <c r="Q30" s="36">
        <v>32.48348375451264</v>
      </c>
      <c r="R30" s="38">
        <v>13.9</v>
      </c>
      <c r="S30" s="38">
        <v>0</v>
      </c>
      <c r="T30" s="37">
        <f>SUMPRODUCT(LTA!J30:AN30,LTA!J$101:AN$101,LTA!J$103:AN$103)</f>
        <v>24.89</v>
      </c>
      <c r="U30" s="37">
        <f>SUMPRODUCT(LTA!J30:AN30,LTA!J$102:AN$102,LTA!J$103:AN$103)</f>
        <v>58.76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145.09</v>
      </c>
      <c r="AB30" s="75">
        <f>-STOA!N30</f>
        <v>-231.68</v>
      </c>
      <c r="AC30">
        <f t="shared" si="0"/>
        <v>14.140286670195751</v>
      </c>
      <c r="AD30">
        <f t="shared" si="1"/>
        <v>1101.1781710644632</v>
      </c>
      <c r="AE30">
        <f>'IDT-1'!B30</f>
        <v>0</v>
      </c>
      <c r="AF30" s="24"/>
      <c r="AG30">
        <f t="shared" si="2"/>
        <v>1101.1781710644632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14.47846889952153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869.76888480937635</v>
      </c>
      <c r="P31" s="36">
        <v>117.89</v>
      </c>
      <c r="Q31" s="36">
        <v>32.48348375451264</v>
      </c>
      <c r="R31" s="38">
        <v>31.25</v>
      </c>
      <c r="S31" s="38">
        <v>0</v>
      </c>
      <c r="T31" s="37">
        <f>SUMPRODUCT(LTA!J31:AN31,LTA!J$101:AN$101,LTA!J$103:AN$103)</f>
        <v>29.21</v>
      </c>
      <c r="U31" s="37">
        <f>SUMPRODUCT(LTA!J31:AN31,LTA!J$102:AN$102,LTA!J$103:AN$103)</f>
        <v>58.17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145.24</v>
      </c>
      <c r="AB31" s="75">
        <f>-STOA!N31</f>
        <v>-231.68</v>
      </c>
      <c r="AC31">
        <f t="shared" si="0"/>
        <v>14.574099560949596</v>
      </c>
      <c r="AD31">
        <f t="shared" si="1"/>
        <v>1117.8992275372002</v>
      </c>
      <c r="AE31">
        <f>'IDT-1'!B31</f>
        <v>0</v>
      </c>
      <c r="AF31" s="24"/>
      <c r="AG31">
        <f t="shared" si="2"/>
        <v>1117.8992275372002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14.47846889952153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873.32825604621223</v>
      </c>
      <c r="P32" s="36">
        <v>117.89</v>
      </c>
      <c r="Q32" s="36">
        <v>32.48348375451264</v>
      </c>
      <c r="R32" s="38">
        <v>43</v>
      </c>
      <c r="S32" s="38">
        <v>0</v>
      </c>
      <c r="T32" s="37">
        <f>SUMPRODUCT(LTA!J32:AN32,LTA!J$101:AN$101,LTA!J$103:AN$103)</f>
        <v>40.96</v>
      </c>
      <c r="U32" s="37">
        <f>SUMPRODUCT(LTA!J32:AN32,LTA!J$102:AN$102,LTA!J$103:AN$103)</f>
        <v>57.97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145.24</v>
      </c>
      <c r="AB32" s="75">
        <f>-STOA!N32</f>
        <v>-231.68</v>
      </c>
      <c r="AC32">
        <f t="shared" si="0"/>
        <v>14.677290115000822</v>
      </c>
      <c r="AD32">
        <f t="shared" si="1"/>
        <v>1159.6554082199848</v>
      </c>
      <c r="AE32">
        <f>'IDT-1'!B32</f>
        <v>0</v>
      </c>
      <c r="AF32" s="24"/>
      <c r="AG32">
        <f t="shared" si="2"/>
        <v>1159.6554082199848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-14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14.47846889952153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878.35574687362089</v>
      </c>
      <c r="P33" s="36">
        <v>117.89</v>
      </c>
      <c r="Q33" s="36">
        <v>32.48348375451264</v>
      </c>
      <c r="R33" s="38">
        <v>45.5</v>
      </c>
      <c r="S33" s="38">
        <v>0</v>
      </c>
      <c r="T33" s="37">
        <f>SUMPRODUCT(LTA!J33:AN33,LTA!J$101:AN$101,LTA!J$103:AN$103)</f>
        <v>58.05</v>
      </c>
      <c r="U33" s="37">
        <f>SUMPRODUCT(LTA!J33:AN33,LTA!J$102:AN$102,LTA!J$103:AN$103)</f>
        <v>56.94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145.24</v>
      </c>
      <c r="AB33" s="75">
        <f>-STOA!N33</f>
        <v>-231.68</v>
      </c>
      <c r="AC33">
        <f t="shared" si="0"/>
        <v>14.973641309503972</v>
      </c>
      <c r="AD33">
        <f t="shared" si="1"/>
        <v>1172.9465478528903</v>
      </c>
      <c r="AE33">
        <f>'IDT-1'!B33</f>
        <v>0</v>
      </c>
      <c r="AF33" s="24"/>
      <c r="AG33">
        <f t="shared" si="2"/>
        <v>1172.9465478528903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-24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14.47846889952153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779.59854217774432</v>
      </c>
      <c r="P34" s="36">
        <v>117.89</v>
      </c>
      <c r="Q34" s="36">
        <v>32.48348375451264</v>
      </c>
      <c r="R34" s="38">
        <v>46</v>
      </c>
      <c r="S34" s="38">
        <v>0</v>
      </c>
      <c r="T34" s="37">
        <f>SUMPRODUCT(LTA!J34:AN34,LTA!J$101:AN$101,LTA!J$103:AN$103)</f>
        <v>90.68</v>
      </c>
      <c r="U34" s="37">
        <f>SUMPRODUCT(LTA!J34:AN34,LTA!J$102:AN$102,LTA!J$103:AN$103)</f>
        <v>57.05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145.24</v>
      </c>
      <c r="AB34" s="75">
        <f>-STOA!N34</f>
        <v>-231.68</v>
      </c>
      <c r="AC34">
        <f t="shared" si="0"/>
        <v>14.404718847647569</v>
      </c>
      <c r="AD34">
        <f t="shared" si="1"/>
        <v>1157.0782656188701</v>
      </c>
      <c r="AE34">
        <f>'IDT-1'!B34</f>
        <v>43</v>
      </c>
      <c r="AF34" s="24"/>
      <c r="AG34">
        <f t="shared" si="2"/>
        <v>1200.0782656188701</v>
      </c>
      <c r="AI34" s="34">
        <f>PXIL!H34</f>
        <v>0</v>
      </c>
      <c r="AJ34" s="34">
        <f>PXIL!N34</f>
        <v>0</v>
      </c>
      <c r="AK34" s="34">
        <f>RTM_IEX!H34</f>
        <v>25.08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14.47846889952153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728.3080391441639</v>
      </c>
      <c r="P35" s="36">
        <v>117.89000000000001</v>
      </c>
      <c r="Q35" s="36">
        <v>32.48348375451264</v>
      </c>
      <c r="R35" s="38">
        <v>47.5</v>
      </c>
      <c r="S35" s="38">
        <v>0</v>
      </c>
      <c r="T35" s="37">
        <f>SUMPRODUCT(LTA!J35:AN35,LTA!J$101:AN$101,LTA!J$103:AN$103)</f>
        <v>131.86000000000001</v>
      </c>
      <c r="U35" s="37">
        <f>SUMPRODUCT(LTA!J35:AN35,LTA!J$102:AN$102,LTA!J$103:AN$103)</f>
        <v>55.48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145.62</v>
      </c>
      <c r="AB35" s="75">
        <f>-STOA!N35</f>
        <v>-231.68</v>
      </c>
      <c r="AC35">
        <f t="shared" si="0"/>
        <v>14.267522420952062</v>
      </c>
      <c r="AD35">
        <f t="shared" si="1"/>
        <v>1141.6249590119853</v>
      </c>
      <c r="AE35">
        <f>'IDT-1'!B35</f>
        <v>61</v>
      </c>
      <c r="AF35" s="24"/>
      <c r="AG35">
        <f t="shared" si="2"/>
        <v>1202.6249590119853</v>
      </c>
      <c r="AI35" s="34">
        <f>PXIL!H35</f>
        <v>0</v>
      </c>
      <c r="AJ35" s="34">
        <f>PXIL!N35</f>
        <v>0</v>
      </c>
      <c r="AK35" s="34">
        <f>RTM_IEX!H35</f>
        <v>19.29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10.638599999999999</v>
      </c>
      <c r="E36">
        <f>GT_NG!P36</f>
        <v>14.47846889952153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702.68960266628062</v>
      </c>
      <c r="P36" s="36">
        <v>117.89000000000001</v>
      </c>
      <c r="Q36" s="36">
        <v>32.48348375451264</v>
      </c>
      <c r="R36" s="38">
        <v>47.5</v>
      </c>
      <c r="S36" s="38">
        <v>0</v>
      </c>
      <c r="T36" s="37">
        <f>SUMPRODUCT(LTA!J36:AN36,LTA!J$101:AN$101,LTA!J$103:AN$103)</f>
        <v>181.26</v>
      </c>
      <c r="U36" s="37">
        <f>SUMPRODUCT(LTA!J36:AN36,LTA!J$102:AN$102,LTA!J$103:AN$103)</f>
        <v>56.949999999999996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145.62</v>
      </c>
      <c r="AB36" s="75">
        <f>-STOA!N36</f>
        <v>-231.68</v>
      </c>
      <c r="AC36">
        <f t="shared" si="0"/>
        <v>14.430336179946689</v>
      </c>
      <c r="AD36">
        <f t="shared" si="1"/>
        <v>1159.9637087751073</v>
      </c>
      <c r="AE36">
        <f>'IDT-1'!B36</f>
        <v>56</v>
      </c>
      <c r="AF36" s="24"/>
      <c r="AG36">
        <f t="shared" si="2"/>
        <v>1215.9637087751073</v>
      </c>
      <c r="AI36" s="34">
        <f>PXIL!H36</f>
        <v>0</v>
      </c>
      <c r="AJ36" s="34">
        <f>PXIL!N36</f>
        <v>0</v>
      </c>
      <c r="AK36" s="34">
        <f>RTM_IEX!H36</f>
        <v>12.54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10.638599999999999</v>
      </c>
      <c r="E37">
        <f>GT_NG!P37</f>
        <v>14.47846889952153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653.11210995364229</v>
      </c>
      <c r="P37" s="36">
        <v>117.89000000000001</v>
      </c>
      <c r="Q37" s="36">
        <v>32.48348375451264</v>
      </c>
      <c r="R37" s="38">
        <v>47.5</v>
      </c>
      <c r="S37" s="38">
        <v>0</v>
      </c>
      <c r="T37" s="37">
        <f>SUMPRODUCT(LTA!J37:AN37,LTA!J$101:AN$101,LTA!J$103:AN$103)</f>
        <v>216.39</v>
      </c>
      <c r="U37" s="37">
        <f>SUMPRODUCT(LTA!J37:AN37,LTA!J$102:AN$102,LTA!J$103:AN$103)</f>
        <v>57.97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145.62</v>
      </c>
      <c r="AB37" s="75">
        <f>-STOA!N37</f>
        <v>-231.68</v>
      </c>
      <c r="AC37">
        <f t="shared" si="0"/>
        <v>14.481926244075469</v>
      </c>
      <c r="AD37">
        <f t="shared" si="1"/>
        <v>1165.7746259983398</v>
      </c>
      <c r="AE37">
        <f>'IDT-1'!B37</f>
        <v>56</v>
      </c>
      <c r="AF37" s="24"/>
      <c r="AG37">
        <f t="shared" si="2"/>
        <v>1221.7746259983398</v>
      </c>
      <c r="AI37" s="34">
        <f>PXIL!H37</f>
        <v>0</v>
      </c>
      <c r="AJ37" s="34">
        <f>PXIL!N37</f>
        <v>0</v>
      </c>
      <c r="AK37" s="34">
        <f>RTM_IEX!H37</f>
        <v>31.83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10.638599999999999</v>
      </c>
      <c r="E38">
        <f>GT_NG!P38</f>
        <v>14.47846889952153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628.75608954021584</v>
      </c>
      <c r="P38" s="36">
        <v>117.89000000000001</v>
      </c>
      <c r="Q38" s="36">
        <v>32.48348375451264</v>
      </c>
      <c r="R38" s="38">
        <v>47.5</v>
      </c>
      <c r="S38" s="38">
        <v>0</v>
      </c>
      <c r="T38" s="37">
        <f>SUMPRODUCT(LTA!J38:AN38,LTA!J$101:AN$101,LTA!J$103:AN$103)</f>
        <v>260.74</v>
      </c>
      <c r="U38" s="37">
        <f>SUMPRODUCT(LTA!J38:AN38,LTA!J$102:AN$102,LTA!J$103:AN$103)</f>
        <v>58.07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145.62</v>
      </c>
      <c r="AB38" s="75">
        <f>-STOA!N38</f>
        <v>-231.68</v>
      </c>
      <c r="AC38">
        <f t="shared" si="0"/>
        <v>14.82005726443732</v>
      </c>
      <c r="AD38">
        <f t="shared" si="1"/>
        <v>1203.8604745645521</v>
      </c>
      <c r="AE38">
        <f>'IDT-1'!B38</f>
        <v>31</v>
      </c>
      <c r="AF38" s="24"/>
      <c r="AG38">
        <f t="shared" si="2"/>
        <v>1234.8604745645521</v>
      </c>
      <c r="AI38" s="34">
        <f>PXIL!H38</f>
        <v>0</v>
      </c>
      <c r="AJ38" s="34">
        <f>PXIL!N38</f>
        <v>0</v>
      </c>
      <c r="AK38" s="34">
        <f>RTM_IEX!H38</f>
        <v>50.16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10.638599999999999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598.72653157756793</v>
      </c>
      <c r="P39" s="36">
        <v>117.89</v>
      </c>
      <c r="Q39" s="36">
        <v>32.48348375451264</v>
      </c>
      <c r="R39" s="38">
        <v>47.5</v>
      </c>
      <c r="S39" s="38">
        <v>0</v>
      </c>
      <c r="T39" s="37">
        <f>SUMPRODUCT(LTA!J39:AN39,LTA!J$101:AN$101,LTA!J$103:AN$103)</f>
        <v>315.19</v>
      </c>
      <c r="U39" s="37">
        <f>SUMPRODUCT(LTA!J39:AN39,LTA!J$102:AN$102,LTA!J$103:AN$103)</f>
        <v>58.28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145.62</v>
      </c>
      <c r="AB39" s="75">
        <f>-STOA!N39</f>
        <v>-231.68</v>
      </c>
      <c r="AC39">
        <f t="shared" si="0"/>
        <v>14.919021541985744</v>
      </c>
      <c r="AD39">
        <f t="shared" si="1"/>
        <v>1215.0074509175065</v>
      </c>
      <c r="AE39">
        <f>'IDT-1'!B39</f>
        <v>0</v>
      </c>
      <c r="AF39" s="24"/>
      <c r="AG39">
        <f t="shared" si="2"/>
        <v>1215.0074509175065</v>
      </c>
      <c r="AI39" s="34">
        <f>PXIL!H39</f>
        <v>0</v>
      </c>
      <c r="AJ39" s="34">
        <f>PXIL!N39</f>
        <v>0</v>
      </c>
      <c r="AK39" s="34">
        <f>RTM_IEX!H39</f>
        <v>35.68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10.638599999999999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589.75503193598058</v>
      </c>
      <c r="P40" s="36">
        <v>117.89</v>
      </c>
      <c r="Q40" s="36">
        <v>32.48348375451264</v>
      </c>
      <c r="R40" s="38">
        <v>47.5</v>
      </c>
      <c r="S40" s="38">
        <v>0</v>
      </c>
      <c r="T40" s="37">
        <f>SUMPRODUCT(LTA!J40:AN40,LTA!J$101:AN$101,LTA!J$103:AN$103)</f>
        <v>354.33</v>
      </c>
      <c r="U40" s="37">
        <f>SUMPRODUCT(LTA!J40:AN40,LTA!J$102:AN$102,LTA!J$103:AN$103)</f>
        <v>58.68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145.62</v>
      </c>
      <c r="AB40" s="75">
        <f>-STOA!N40</f>
        <v>-231.68</v>
      </c>
      <c r="AC40">
        <f t="shared" si="0"/>
        <v>15.137160345139776</v>
      </c>
      <c r="AD40">
        <f t="shared" si="1"/>
        <v>1239.5778124727651</v>
      </c>
      <c r="AE40">
        <f>'IDT-1'!B40</f>
        <v>0</v>
      </c>
      <c r="AF40" s="24"/>
      <c r="AG40">
        <f t="shared" si="2"/>
        <v>1239.5778124727651</v>
      </c>
      <c r="AI40" s="34">
        <f>PXIL!H40</f>
        <v>0</v>
      </c>
      <c r="AJ40" s="34">
        <f>PXIL!N40</f>
        <v>0</v>
      </c>
      <c r="AK40" s="34">
        <f>RTM_IEX!H40</f>
        <v>29.9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583.03644128578924</v>
      </c>
      <c r="P41" s="36">
        <v>117.89</v>
      </c>
      <c r="Q41" s="36">
        <v>32.48348375451264</v>
      </c>
      <c r="R41" s="38">
        <v>47.5</v>
      </c>
      <c r="S41" s="38">
        <v>0</v>
      </c>
      <c r="T41" s="37">
        <f>SUMPRODUCT(LTA!J41:AN41,LTA!J$101:AN$101,LTA!J$103:AN$103)</f>
        <v>393.33000000000004</v>
      </c>
      <c r="U41" s="37">
        <f>SUMPRODUCT(LTA!J41:AN41,LTA!J$102:AN$102,LTA!J$103:AN$103)</f>
        <v>59.8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145.62</v>
      </c>
      <c r="AB41" s="75">
        <f>-STOA!N41</f>
        <v>-231.68</v>
      </c>
      <c r="AC41">
        <f t="shared" si="0"/>
        <v>15.286772747418091</v>
      </c>
      <c r="AD41">
        <f t="shared" si="1"/>
        <v>1256.4296094202953</v>
      </c>
      <c r="AE41">
        <f>'IDT-1'!B41</f>
        <v>0</v>
      </c>
      <c r="AF41" s="24"/>
      <c r="AG41">
        <f t="shared" si="2"/>
        <v>1256.4296094202953</v>
      </c>
      <c r="AI41" s="34">
        <f>PXIL!H41</f>
        <v>0</v>
      </c>
      <c r="AJ41" s="34">
        <f>PXIL!N41</f>
        <v>0</v>
      </c>
      <c r="AK41" s="34">
        <f>RTM_IEX!H41</f>
        <v>13.5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577.45801229734207</v>
      </c>
      <c r="P42" s="36">
        <v>117.89</v>
      </c>
      <c r="Q42" s="36">
        <v>32.48348375451264</v>
      </c>
      <c r="R42" s="38">
        <v>47.5</v>
      </c>
      <c r="S42" s="38">
        <v>0</v>
      </c>
      <c r="T42" s="37">
        <f>SUMPRODUCT(LTA!J42:AN42,LTA!J$101:AN$101,LTA!J$103:AN$103)</f>
        <v>427.96000000000004</v>
      </c>
      <c r="U42" s="37">
        <f>SUMPRODUCT(LTA!J42:AN42,LTA!J$102:AN$102,LTA!J$103:AN$103)</f>
        <v>56.25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145.62</v>
      </c>
      <c r="AB42" s="75">
        <f>-STOA!N42</f>
        <v>-231.68</v>
      </c>
      <c r="AC42">
        <f t="shared" si="0"/>
        <v>15.44565533745293</v>
      </c>
      <c r="AD42">
        <f t="shared" si="1"/>
        <v>1262.2722978418135</v>
      </c>
      <c r="AE42">
        <f>'IDT-1'!B42</f>
        <v>0</v>
      </c>
      <c r="AF42" s="24"/>
      <c r="AG42">
        <f t="shared" si="2"/>
        <v>1262.2722978418135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546.40100250866908</v>
      </c>
      <c r="P43" s="36">
        <v>117.89</v>
      </c>
      <c r="Q43" s="36">
        <v>32.48348375451264</v>
      </c>
      <c r="R43" s="38">
        <v>47.5</v>
      </c>
      <c r="S43" s="38">
        <v>0</v>
      </c>
      <c r="T43" s="37">
        <f>SUMPRODUCT(LTA!J43:AN43,LTA!J$101:AN$101,LTA!J$103:AN$103)</f>
        <v>459.70000000000005</v>
      </c>
      <c r="U43" s="37">
        <f>SUMPRODUCT(LTA!J43:AN43,LTA!J$102:AN$102,LTA!J$103:AN$103)</f>
        <v>56.25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145.62</v>
      </c>
      <c r="AB43" s="75">
        <f>-STOA!N43</f>
        <v>-231.68</v>
      </c>
      <c r="AC43">
        <f t="shared" si="0"/>
        <v>15.788852886179434</v>
      </c>
      <c r="AD43">
        <f t="shared" si="1"/>
        <v>1312.9820905044137</v>
      </c>
      <c r="AE43">
        <f>'IDT-1'!B43</f>
        <v>0</v>
      </c>
      <c r="AF43" s="24"/>
      <c r="AG43">
        <f t="shared" si="2"/>
        <v>1312.9820905044137</v>
      </c>
      <c r="AI43" s="34">
        <f>PXIL!H43</f>
        <v>0</v>
      </c>
      <c r="AJ43" s="34">
        <f>PXIL!N43</f>
        <v>0</v>
      </c>
      <c r="AK43" s="34">
        <f>RTM_IEX!H43</f>
        <v>44.37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546.40100250866908</v>
      </c>
      <c r="P44" s="36">
        <v>117.89</v>
      </c>
      <c r="Q44" s="36">
        <v>32.48348375451264</v>
      </c>
      <c r="R44" s="38">
        <v>47.5</v>
      </c>
      <c r="S44" s="38">
        <v>0</v>
      </c>
      <c r="T44" s="37">
        <f>SUMPRODUCT(LTA!J44:AN44,LTA!J$101:AN$101,LTA!J$103:AN$103)</f>
        <v>487.24</v>
      </c>
      <c r="U44" s="37">
        <f>SUMPRODUCT(LTA!J44:AN44,LTA!J$102:AN$102,LTA!J$103:AN$103)</f>
        <v>56.45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145.62</v>
      </c>
      <c r="AB44" s="75">
        <f>-STOA!N44</f>
        <v>-231.68</v>
      </c>
      <c r="AC44">
        <f t="shared" si="0"/>
        <v>15.863212886179436</v>
      </c>
      <c r="AD44">
        <f t="shared" si="1"/>
        <v>1321.3577305044141</v>
      </c>
      <c r="AE44">
        <f>'IDT-1'!B44</f>
        <v>0</v>
      </c>
      <c r="AF44" s="24"/>
      <c r="AG44">
        <f t="shared" si="2"/>
        <v>1321.3577305044141</v>
      </c>
      <c r="AI44" s="34">
        <f>PXIL!H44</f>
        <v>0</v>
      </c>
      <c r="AJ44" s="34">
        <f>PXIL!N44</f>
        <v>0</v>
      </c>
      <c r="AK44" s="34">
        <f>RTM_IEX!H44</f>
        <v>25.08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511.57623185337792</v>
      </c>
      <c r="P45" s="36">
        <v>117.89</v>
      </c>
      <c r="Q45" s="36">
        <v>32.48348375451264</v>
      </c>
      <c r="R45" s="38">
        <v>47.5</v>
      </c>
      <c r="S45" s="38">
        <v>0</v>
      </c>
      <c r="T45" s="37">
        <f>SUMPRODUCT(LTA!J45:AN45,LTA!J$101:AN$101,LTA!J$103:AN$103)</f>
        <v>507.84000000000003</v>
      </c>
      <c r="U45" s="37">
        <f>SUMPRODUCT(LTA!J45:AN45,LTA!J$102:AN$102,LTA!J$103:AN$103)</f>
        <v>58.68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145.62</v>
      </c>
      <c r="AB45" s="75">
        <f>-STOA!N45</f>
        <v>-231.68</v>
      </c>
      <c r="AC45">
        <f t="shared" si="0"/>
        <v>15.647306904412876</v>
      </c>
      <c r="AD45">
        <f t="shared" si="1"/>
        <v>1297.0388658308893</v>
      </c>
      <c r="AE45">
        <f>'IDT-1'!B45</f>
        <v>0</v>
      </c>
      <c r="AF45" s="24"/>
      <c r="AG45">
        <f t="shared" si="2"/>
        <v>1297.0388658308893</v>
      </c>
      <c r="AI45" s="34">
        <f>PXIL!H45</f>
        <v>0</v>
      </c>
      <c r="AJ45" s="34">
        <f>PXIL!N45</f>
        <v>0</v>
      </c>
      <c r="AK45" s="34">
        <f>RTM_IEX!H45</f>
        <v>12.54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511.57623185337792</v>
      </c>
      <c r="P46" s="36">
        <v>117.89</v>
      </c>
      <c r="Q46" s="36">
        <v>32.48348375451264</v>
      </c>
      <c r="R46" s="38">
        <v>47.5</v>
      </c>
      <c r="S46" s="38">
        <v>0</v>
      </c>
      <c r="T46" s="37">
        <f>SUMPRODUCT(LTA!J46:AN46,LTA!J$101:AN$101,LTA!J$103:AN$103)</f>
        <v>522.98</v>
      </c>
      <c r="U46" s="37">
        <f>SUMPRODUCT(LTA!J46:AN46,LTA!J$102:AN$102,LTA!J$103:AN$103)</f>
        <v>58.89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145.62</v>
      </c>
      <c r="AB46" s="75">
        <f>-STOA!N46</f>
        <v>-231.68</v>
      </c>
      <c r="AC46">
        <f t="shared" si="0"/>
        <v>15.66751574745601</v>
      </c>
      <c r="AD46">
        <f t="shared" si="1"/>
        <v>1299.3151164245662</v>
      </c>
      <c r="AE46">
        <f>'IDT-1'!B46</f>
        <v>0</v>
      </c>
      <c r="AF46" s="24"/>
      <c r="AG46">
        <f t="shared" si="2"/>
        <v>1299.3151164245662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522.80069705337792</v>
      </c>
      <c r="P47" s="36">
        <v>117.89</v>
      </c>
      <c r="Q47" s="36">
        <v>32.48348375451264</v>
      </c>
      <c r="R47" s="38">
        <v>46.5</v>
      </c>
      <c r="S47" s="38">
        <v>0</v>
      </c>
      <c r="T47" s="37">
        <f>SUMPRODUCT(LTA!J47:AN47,LTA!J$101:AN$101,LTA!J$103:AN$103)</f>
        <v>540.85</v>
      </c>
      <c r="U47" s="37">
        <f>SUMPRODUCT(LTA!J47:AN47,LTA!J$102:AN$102,LTA!J$103:AN$103)</f>
        <v>59.05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145.62</v>
      </c>
      <c r="AB47" s="75">
        <f>-STOA!N47</f>
        <v>-231.68</v>
      </c>
      <c r="AC47">
        <f t="shared" si="0"/>
        <v>16.155864484315281</v>
      </c>
      <c r="AD47">
        <f t="shared" si="1"/>
        <v>1300.0812328877066</v>
      </c>
      <c r="AE47">
        <f>'IDT-1'!B47</f>
        <v>0</v>
      </c>
      <c r="AF47" s="24"/>
      <c r="AG47">
        <f t="shared" si="2"/>
        <v>1300.0812328877066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-27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522.80069705337792</v>
      </c>
      <c r="P48" s="36">
        <v>117.89</v>
      </c>
      <c r="Q48" s="36">
        <v>32.48348375451264</v>
      </c>
      <c r="R48" s="38">
        <v>46.5</v>
      </c>
      <c r="S48" s="38">
        <v>0</v>
      </c>
      <c r="T48" s="37">
        <f>SUMPRODUCT(LTA!J48:AN48,LTA!J$101:AN$101,LTA!J$103:AN$103)</f>
        <v>545.6</v>
      </c>
      <c r="U48" s="37">
        <f>SUMPRODUCT(LTA!J48:AN48,LTA!J$102:AN$102,LTA!J$103:AN$103)</f>
        <v>59.14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145.62</v>
      </c>
      <c r="AB48" s="75">
        <f>-STOA!N48</f>
        <v>-231.68</v>
      </c>
      <c r="AC48">
        <f t="shared" si="0"/>
        <v>16.26060337697065</v>
      </c>
      <c r="AD48">
        <f t="shared" si="1"/>
        <v>1297.8164939950514</v>
      </c>
      <c r="AE48">
        <f>'IDT-1'!B48</f>
        <v>0</v>
      </c>
      <c r="AF48" s="24"/>
      <c r="AG48">
        <f t="shared" si="2"/>
        <v>1297.8164939950514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-34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510.79458394257648</v>
      </c>
      <c r="P49" s="36">
        <v>117.89</v>
      </c>
      <c r="Q49" s="36">
        <v>32.48348375451264</v>
      </c>
      <c r="R49" s="38">
        <v>46.5</v>
      </c>
      <c r="S49" s="38">
        <v>0</v>
      </c>
      <c r="T49" s="37">
        <f>SUMPRODUCT(LTA!J49:AN49,LTA!J$101:AN$101,LTA!J$103:AN$103)</f>
        <v>547.61</v>
      </c>
      <c r="U49" s="37">
        <f>SUMPRODUCT(LTA!J49:AN49,LTA!J$102:AN$102,LTA!J$103:AN$103)</f>
        <v>61.76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145.62</v>
      </c>
      <c r="AB49" s="75">
        <f>-STOA!N49</f>
        <v>-231.68</v>
      </c>
      <c r="AC49">
        <f t="shared" si="0"/>
        <v>16.328865494428527</v>
      </c>
      <c r="AD49">
        <f t="shared" si="1"/>
        <v>1275.3721187667923</v>
      </c>
      <c r="AE49">
        <f>'IDT-1'!B49</f>
        <v>0</v>
      </c>
      <c r="AF49" s="24"/>
      <c r="AG49">
        <f t="shared" si="2"/>
        <v>1275.3721187667923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-49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510.79458394257648</v>
      </c>
      <c r="P50" s="36">
        <v>117.89</v>
      </c>
      <c r="Q50" s="36">
        <v>14.465455402010051</v>
      </c>
      <c r="R50" s="38">
        <v>46.5</v>
      </c>
      <c r="S50" s="38">
        <v>0</v>
      </c>
      <c r="T50" s="37">
        <f>SUMPRODUCT(LTA!J50:AN50,LTA!J$101:AN$101,LTA!J$103:AN$103)</f>
        <v>548.67000000000007</v>
      </c>
      <c r="U50" s="37">
        <f>SUMPRODUCT(LTA!J50:AN50,LTA!J$102:AN$102,LTA!J$103:AN$103)</f>
        <v>61.43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145.62</v>
      </c>
      <c r="AB50" s="75">
        <f>-STOA!N50</f>
        <v>-231.68</v>
      </c>
      <c r="AC50">
        <f t="shared" si="0"/>
        <v>16.105705824748945</v>
      </c>
      <c r="AD50">
        <f t="shared" si="1"/>
        <v>1266.3072500839696</v>
      </c>
      <c r="AE50">
        <f>'IDT-1'!B50</f>
        <v>0</v>
      </c>
      <c r="AF50" s="24"/>
      <c r="AG50">
        <f t="shared" si="2"/>
        <v>1266.3072500839696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-41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506.8285893393973</v>
      </c>
      <c r="P51" s="36">
        <v>117.89</v>
      </c>
      <c r="Q51" s="36">
        <v>14.465455402010051</v>
      </c>
      <c r="R51" s="38">
        <v>46.5</v>
      </c>
      <c r="S51" s="38">
        <v>0</v>
      </c>
      <c r="T51" s="37">
        <f>SUMPRODUCT(LTA!J51:AN51,LTA!J$101:AN$101,LTA!J$103:AN$103)</f>
        <v>549.6</v>
      </c>
      <c r="U51" s="37">
        <f>SUMPRODUCT(LTA!J51:AN51,LTA!J$102:AN$102,LTA!J$103:AN$103)</f>
        <v>62.099999999999994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145.62</v>
      </c>
      <c r="AB51" s="75">
        <f>-STOA!N51</f>
        <v>-231.68</v>
      </c>
      <c r="AC51">
        <f t="shared" si="0"/>
        <v>16.03161630710779</v>
      </c>
      <c r="AD51">
        <f t="shared" si="1"/>
        <v>1270.0153449984309</v>
      </c>
      <c r="AE51">
        <f>'IDT-1'!B51</f>
        <v>0</v>
      </c>
      <c r="AF51" s="24"/>
      <c r="AG51">
        <f t="shared" si="2"/>
        <v>1270.0153449984309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-35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481.11680279864891</v>
      </c>
      <c r="P52" s="36">
        <v>86.800000000000011</v>
      </c>
      <c r="Q52" s="36">
        <v>14.465455402010051</v>
      </c>
      <c r="R52" s="38">
        <v>46.5</v>
      </c>
      <c r="S52" s="38">
        <v>0</v>
      </c>
      <c r="T52" s="37">
        <f>SUMPRODUCT(LTA!J52:AN52,LTA!J$101:AN$101,LTA!J$103:AN$103)</f>
        <v>550.43000000000006</v>
      </c>
      <c r="U52" s="37">
        <f>SUMPRODUCT(LTA!J52:AN52,LTA!J$102:AN$102,LTA!J$103:AN$103)</f>
        <v>61.72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145.62</v>
      </c>
      <c r="AB52" s="75">
        <f>-STOA!N52</f>
        <v>-231.68</v>
      </c>
      <c r="AC52">
        <f t="shared" si="0"/>
        <v>15.375914290149691</v>
      </c>
      <c r="AD52">
        <f t="shared" si="1"/>
        <v>1232.3192604746409</v>
      </c>
      <c r="AE52">
        <f>'IDT-1'!B52</f>
        <v>0</v>
      </c>
      <c r="AF52" s="24"/>
      <c r="AG52">
        <f t="shared" si="2"/>
        <v>1232.3192604746409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-17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484.85829119864889</v>
      </c>
      <c r="P53" s="36">
        <v>86.800000000000011</v>
      </c>
      <c r="Q53" s="36">
        <v>14.465455402010051</v>
      </c>
      <c r="R53" s="38">
        <v>46.5</v>
      </c>
      <c r="S53" s="38">
        <v>0</v>
      </c>
      <c r="T53" s="37">
        <f>SUMPRODUCT(LTA!J53:AN53,LTA!J$101:AN$101,LTA!J$103:AN$103)</f>
        <v>550.46</v>
      </c>
      <c r="U53" s="37">
        <f>SUMPRODUCT(LTA!J53:AN53,LTA!J$102:AN$102,LTA!J$103:AN$103)</f>
        <v>61.089999999999996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145.62</v>
      </c>
      <c r="AB53" s="75">
        <f>-STOA!N53</f>
        <v>-231.68</v>
      </c>
      <c r="AC53">
        <f t="shared" si="0"/>
        <v>15.421315643114079</v>
      </c>
      <c r="AD53">
        <f t="shared" si="1"/>
        <v>1233.4153475216763</v>
      </c>
      <c r="AE53">
        <f>'IDT-1'!B53</f>
        <v>0</v>
      </c>
      <c r="AF53" s="24"/>
      <c r="AG53">
        <f t="shared" si="2"/>
        <v>1233.4153475216763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-19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476.6493955262855</v>
      </c>
      <c r="P54" s="36">
        <v>57.87</v>
      </c>
      <c r="Q54" s="36">
        <v>14.465455402010051</v>
      </c>
      <c r="R54" s="38">
        <v>46.5</v>
      </c>
      <c r="S54" s="38">
        <v>0</v>
      </c>
      <c r="T54" s="37">
        <f>SUMPRODUCT(LTA!J54:AN54,LTA!J$101:AN$101,LTA!J$103:AN$103)</f>
        <v>550</v>
      </c>
      <c r="U54" s="37">
        <f>SUMPRODUCT(LTA!J54:AN54,LTA!J$102:AN$102,LTA!J$103:AN$103)</f>
        <v>60.61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145.62</v>
      </c>
      <c r="AB54" s="75">
        <f>-STOA!N54</f>
        <v>-231.68</v>
      </c>
      <c r="AC54">
        <f t="shared" si="0"/>
        <v>14.948690477799023</v>
      </c>
      <c r="AD54">
        <f t="shared" si="1"/>
        <v>1212.322617577908</v>
      </c>
      <c r="AE54">
        <f>'IDT-1'!B54</f>
        <v>0</v>
      </c>
      <c r="AF54" s="24"/>
      <c r="AG54">
        <f t="shared" si="2"/>
        <v>1212.322617577908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469.6687360052411</v>
      </c>
      <c r="P55" s="36">
        <v>57.87</v>
      </c>
      <c r="Q55" s="36">
        <v>14.465455402010051</v>
      </c>
      <c r="R55" s="38">
        <v>46.5</v>
      </c>
      <c r="S55" s="38">
        <v>0</v>
      </c>
      <c r="T55" s="37">
        <f>SUMPRODUCT(LTA!J55:AN55,LTA!J$101:AN$101,LTA!J$103:AN$103)</f>
        <v>548.79999999999995</v>
      </c>
      <c r="U55" s="37">
        <f>SUMPRODUCT(LTA!J55:AN55,LTA!J$102:AN$102,LTA!J$103:AN$103)</f>
        <v>59.96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145.62</v>
      </c>
      <c r="AB55" s="75">
        <f>-STOA!N55</f>
        <v>-231.68</v>
      </c>
      <c r="AC55">
        <f t="shared" si="0"/>
        <v>15.33264330516799</v>
      </c>
      <c r="AD55">
        <f t="shared" si="1"/>
        <v>1151.1080052294949</v>
      </c>
      <c r="AE55">
        <f>'IDT-1'!B55</f>
        <v>0</v>
      </c>
      <c r="AF55" s="24"/>
      <c r="AG55">
        <f t="shared" si="2"/>
        <v>1151.1080052294949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-55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15.573967492672526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469.6687360052411</v>
      </c>
      <c r="P56" s="36">
        <v>57.87</v>
      </c>
      <c r="Q56" s="36">
        <v>14.465455402010051</v>
      </c>
      <c r="R56" s="38">
        <v>46.5</v>
      </c>
      <c r="S56" s="38">
        <v>0</v>
      </c>
      <c r="T56" s="37">
        <f>SUMPRODUCT(LTA!J56:AN56,LTA!J$101:AN$101,LTA!J$103:AN$103)</f>
        <v>547.06999999999994</v>
      </c>
      <c r="U56" s="37">
        <f>SUMPRODUCT(LTA!J56:AN56,LTA!J$102:AN$102,LTA!J$103:AN$103)</f>
        <v>58.34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145.62</v>
      </c>
      <c r="AB56" s="75">
        <f>-STOA!N56</f>
        <v>-231.68</v>
      </c>
      <c r="AC56">
        <f t="shared" si="0"/>
        <v>15.525116493222873</v>
      </c>
      <c r="AD56">
        <f t="shared" si="1"/>
        <v>1122.5655320414401</v>
      </c>
      <c r="AE56">
        <f>'IDT-1'!B56</f>
        <v>0</v>
      </c>
      <c r="AF56" s="24"/>
      <c r="AG56">
        <f t="shared" si="2"/>
        <v>1122.5655320414401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15.573967492672526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471.95143510787506</v>
      </c>
      <c r="P57" s="36">
        <v>57.87</v>
      </c>
      <c r="Q57" s="36">
        <v>14.465455402010051</v>
      </c>
      <c r="R57" s="38">
        <v>46.5</v>
      </c>
      <c r="S57" s="38">
        <v>0</v>
      </c>
      <c r="T57" s="37">
        <f>SUMPRODUCT(LTA!J57:AN57,LTA!J$101:AN$101,LTA!J$103:AN$103)</f>
        <v>537.48</v>
      </c>
      <c r="U57" s="37">
        <f>SUMPRODUCT(LTA!J57:AN57,LTA!J$102:AN$102,LTA!J$103:AN$103)</f>
        <v>57.64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145.62</v>
      </c>
      <c r="AB57" s="75">
        <f>-STOA!N57</f>
        <v>-231.68</v>
      </c>
      <c r="AC57">
        <f t="shared" si="0"/>
        <v>15.392505352670687</v>
      </c>
      <c r="AD57">
        <f t="shared" si="1"/>
        <v>1121.6908422846263</v>
      </c>
      <c r="AE57">
        <f>'IDT-1'!B57</f>
        <v>0</v>
      </c>
      <c r="AF57" s="24"/>
      <c r="AG57">
        <f t="shared" si="2"/>
        <v>1121.6908422846263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-73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471.95143510787506</v>
      </c>
      <c r="P58" s="36">
        <v>57.87</v>
      </c>
      <c r="Q58" s="36">
        <v>14.465455402010051</v>
      </c>
      <c r="R58" s="38">
        <v>46.5</v>
      </c>
      <c r="S58" s="38">
        <v>0</v>
      </c>
      <c r="T58" s="37">
        <f>SUMPRODUCT(LTA!J58:AN58,LTA!J$101:AN$101,LTA!J$103:AN$103)</f>
        <v>529.06999999999994</v>
      </c>
      <c r="U58" s="37">
        <f>SUMPRODUCT(LTA!J58:AN58,LTA!J$102:AN$102,LTA!J$103:AN$103)</f>
        <v>56.89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145.62</v>
      </c>
      <c r="AB58" s="75">
        <f>-STOA!N58</f>
        <v>-231.68</v>
      </c>
      <c r="AC58">
        <f t="shared" si="0"/>
        <v>15.271865685625038</v>
      </c>
      <c r="AD58">
        <f t="shared" si="1"/>
        <v>1116.1379413883917</v>
      </c>
      <c r="AE58">
        <f>'IDT-1'!B58</f>
        <v>0</v>
      </c>
      <c r="AF58" s="24"/>
      <c r="AG58">
        <f t="shared" si="2"/>
        <v>1116.1379413883917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468.52908271740284</v>
      </c>
      <c r="P59" s="36">
        <v>57.87</v>
      </c>
      <c r="Q59" s="36">
        <v>14.465455402010051</v>
      </c>
      <c r="R59" s="38">
        <v>46.5</v>
      </c>
      <c r="S59" s="38">
        <v>0</v>
      </c>
      <c r="T59" s="37">
        <f>SUMPRODUCT(LTA!J59:AN59,LTA!J$101:AN$101,LTA!J$103:AN$103)</f>
        <v>515.13</v>
      </c>
      <c r="U59" s="37">
        <f>SUMPRODUCT(LTA!J59:AN59,LTA!J$102:AN$102,LTA!J$103:AN$103)</f>
        <v>55.19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145.62</v>
      </c>
      <c r="AB59" s="75">
        <f>-STOA!N59</f>
        <v>-231.68</v>
      </c>
      <c r="AC59">
        <f t="shared" si="0"/>
        <v>14.962066944233756</v>
      </c>
      <c r="AD59">
        <f t="shared" si="1"/>
        <v>1113.3853877393105</v>
      </c>
      <c r="AE59">
        <f>'IDT-1'!B59</f>
        <v>0</v>
      </c>
      <c r="AF59" s="24"/>
      <c r="AG59">
        <f t="shared" si="2"/>
        <v>1113.3853877393105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-53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468.52908271740284</v>
      </c>
      <c r="P60" s="36">
        <v>57.87</v>
      </c>
      <c r="Q60" s="36">
        <v>14.465455402010051</v>
      </c>
      <c r="R60" s="38">
        <v>46.5</v>
      </c>
      <c r="S60" s="38">
        <v>0</v>
      </c>
      <c r="T60" s="37">
        <f>SUMPRODUCT(LTA!J60:AN60,LTA!J$101:AN$101,LTA!J$103:AN$103)</f>
        <v>495.69</v>
      </c>
      <c r="U60" s="37">
        <f>SUMPRODUCT(LTA!J60:AN60,LTA!J$102:AN$102,LTA!J$103:AN$103)</f>
        <v>56.019999999999996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145.62</v>
      </c>
      <c r="AB60" s="75">
        <f>-STOA!N60</f>
        <v>-231.68</v>
      </c>
      <c r="AC60">
        <f t="shared" si="0"/>
        <v>14.629614521312044</v>
      </c>
      <c r="AD60">
        <f t="shared" si="1"/>
        <v>1114.1078401622322</v>
      </c>
      <c r="AE60">
        <f>'IDT-1'!B60</f>
        <v>0</v>
      </c>
      <c r="AF60" s="24"/>
      <c r="AG60">
        <f t="shared" si="2"/>
        <v>1114.1078401622322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474.80002021938213</v>
      </c>
      <c r="P61" s="36">
        <v>57.87</v>
      </c>
      <c r="Q61" s="36">
        <v>14.465455402010051</v>
      </c>
      <c r="R61" s="38">
        <v>46.5</v>
      </c>
      <c r="S61" s="38">
        <v>0</v>
      </c>
      <c r="T61" s="37">
        <f>SUMPRODUCT(LTA!J61:AN61,LTA!J$101:AN$101,LTA!J$103:AN$103)</f>
        <v>450.77</v>
      </c>
      <c r="U61" s="37">
        <f>SUMPRODUCT(LTA!J61:AN61,LTA!J$102:AN$102,LTA!J$103:AN$103)</f>
        <v>55.62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145.62</v>
      </c>
      <c r="AB61" s="75">
        <f>-STOA!N61</f>
        <v>-231.68</v>
      </c>
      <c r="AC61">
        <f t="shared" si="0"/>
        <v>14.196294435574821</v>
      </c>
      <c r="AD61">
        <f t="shared" si="1"/>
        <v>1133.6020977499486</v>
      </c>
      <c r="AE61">
        <f>'IDT-1'!B61</f>
        <v>0</v>
      </c>
      <c r="AF61" s="24"/>
      <c r="AG61">
        <f t="shared" si="2"/>
        <v>1133.6020977499486</v>
      </c>
      <c r="AI61" s="34">
        <f>PXIL!H61</f>
        <v>0</v>
      </c>
      <c r="AJ61" s="34">
        <f>PXIL!N61</f>
        <v>0</v>
      </c>
      <c r="AK61" s="34">
        <f>RTM_IEX!H61</f>
        <v>24.11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526.43291555154701</v>
      </c>
      <c r="P62" s="36">
        <v>57.87</v>
      </c>
      <c r="Q62" s="36">
        <v>14.465455402010051</v>
      </c>
      <c r="R62" s="38">
        <v>46.5</v>
      </c>
      <c r="S62" s="38">
        <v>0</v>
      </c>
      <c r="T62" s="37">
        <f>SUMPRODUCT(LTA!J62:AN62,LTA!J$101:AN$101,LTA!J$103:AN$103)</f>
        <v>424.12</v>
      </c>
      <c r="U62" s="37">
        <f>SUMPRODUCT(LTA!J62:AN62,LTA!J$102:AN$102,LTA!J$103:AN$103)</f>
        <v>55.21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145.62</v>
      </c>
      <c r="AB62" s="75">
        <f>-STOA!N62</f>
        <v>-231.68</v>
      </c>
      <c r="AC62">
        <f t="shared" si="0"/>
        <v>14.324661699808608</v>
      </c>
      <c r="AD62">
        <f t="shared" si="1"/>
        <v>1119.93662581788</v>
      </c>
      <c r="AE62">
        <f>'IDT-1'!B62</f>
        <v>0</v>
      </c>
      <c r="AF62" s="24"/>
      <c r="AG62">
        <f t="shared" si="2"/>
        <v>1119.93662581788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528.25969493081971</v>
      </c>
      <c r="P63" s="36">
        <v>57.87</v>
      </c>
      <c r="Q63" s="36">
        <v>14.465455402010051</v>
      </c>
      <c r="R63" s="38">
        <v>47.5</v>
      </c>
      <c r="S63" s="38">
        <v>0</v>
      </c>
      <c r="T63" s="37">
        <f>SUMPRODUCT(LTA!J63:AN63,LTA!J$101:AN$101,LTA!J$103:AN$103)</f>
        <v>384.24</v>
      </c>
      <c r="U63" s="37">
        <f>SUMPRODUCT(LTA!J63:AN63,LTA!J$102:AN$102,LTA!J$103:AN$103)</f>
        <v>55.58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145.62</v>
      </c>
      <c r="AB63" s="75">
        <f>-STOA!N63</f>
        <v>-231.68</v>
      </c>
      <c r="AC63">
        <f t="shared" si="0"/>
        <v>14.090630633568161</v>
      </c>
      <c r="AD63">
        <f t="shared" si="1"/>
        <v>1073.487436263393</v>
      </c>
      <c r="AE63">
        <f>'IDT-1'!B63</f>
        <v>0</v>
      </c>
      <c r="AF63" s="24"/>
      <c r="AG63">
        <f t="shared" si="2"/>
        <v>1073.487436263393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537.08510141081968</v>
      </c>
      <c r="P64" s="36">
        <v>57.87</v>
      </c>
      <c r="Q64" s="36">
        <v>14.465455402010051</v>
      </c>
      <c r="R64" s="38">
        <v>47.5</v>
      </c>
      <c r="S64" s="38">
        <v>0</v>
      </c>
      <c r="T64" s="37">
        <f>SUMPRODUCT(LTA!J64:AN64,LTA!J$101:AN$101,LTA!J$103:AN$103)</f>
        <v>348.83</v>
      </c>
      <c r="U64" s="37">
        <f>SUMPRODUCT(LTA!J64:AN64,LTA!J$102:AN$102,LTA!J$103:AN$103)</f>
        <v>58.87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145.62</v>
      </c>
      <c r="AB64" s="75">
        <f>-STOA!N64</f>
        <v>-231.68</v>
      </c>
      <c r="AC64">
        <f t="shared" si="0"/>
        <v>13.672563150059473</v>
      </c>
      <c r="AD64">
        <f t="shared" si="1"/>
        <v>1074.6109102269018</v>
      </c>
      <c r="AE64">
        <f>'IDT-1'!B64</f>
        <v>0</v>
      </c>
      <c r="AF64" s="24"/>
      <c r="AG64">
        <f t="shared" si="2"/>
        <v>1074.6109102269018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535.24316163568687</v>
      </c>
      <c r="P65" s="36">
        <v>86.800000000000011</v>
      </c>
      <c r="Q65" s="36">
        <v>14.465455402010051</v>
      </c>
      <c r="R65" s="38">
        <v>47.5</v>
      </c>
      <c r="S65" s="38">
        <v>0</v>
      </c>
      <c r="T65" s="37">
        <f>SUMPRODUCT(LTA!J65:AN65,LTA!J$101:AN$101,LTA!J$103:AN$103)</f>
        <v>307.40999999999997</v>
      </c>
      <c r="U65" s="37">
        <f>SUMPRODUCT(LTA!J65:AN65,LTA!J$102:AN$102,LTA!J$103:AN$103)</f>
        <v>58.449999999999996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145.62</v>
      </c>
      <c r="AB65" s="75">
        <f>-STOA!N65</f>
        <v>-231.68</v>
      </c>
      <c r="AC65">
        <f t="shared" si="0"/>
        <v>13.693674247915627</v>
      </c>
      <c r="AD65">
        <f t="shared" si="1"/>
        <v>1042.837859353913</v>
      </c>
      <c r="AE65">
        <f>'IDT-1'!B65</f>
        <v>0</v>
      </c>
      <c r="AF65" s="24"/>
      <c r="AG65">
        <f t="shared" si="2"/>
        <v>1042.837859353913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-17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534.90179413919304</v>
      </c>
      <c r="P66" s="36">
        <v>117.89</v>
      </c>
      <c r="Q66" s="36">
        <v>14.465455402010051</v>
      </c>
      <c r="R66" s="38">
        <v>47.5</v>
      </c>
      <c r="S66" s="38">
        <v>0</v>
      </c>
      <c r="T66" s="37">
        <f>SUMPRODUCT(LTA!J66:AN66,LTA!J$101:AN$101,LTA!J$103:AN$103)</f>
        <v>270.83</v>
      </c>
      <c r="U66" s="37">
        <f>SUMPRODUCT(LTA!J66:AN66,LTA!J$102:AN$102,LTA!J$103:AN$103)</f>
        <v>58.05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145.62</v>
      </c>
      <c r="AB66" s="75">
        <f>-STOA!N66</f>
        <v>-231.68</v>
      </c>
      <c r="AC66">
        <f t="shared" si="0"/>
        <v>13.594447576335503</v>
      </c>
      <c r="AD66">
        <f t="shared" si="1"/>
        <v>1041.7057185289991</v>
      </c>
      <c r="AE66">
        <f>'IDT-1'!B66</f>
        <v>0</v>
      </c>
      <c r="AF66" s="24"/>
      <c r="AG66">
        <f t="shared" si="2"/>
        <v>1041.7057185289991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-12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543.5701580860931</v>
      </c>
      <c r="P67" s="36">
        <v>117.89</v>
      </c>
      <c r="Q67" s="36">
        <v>32.48348375451264</v>
      </c>
      <c r="R67" s="38">
        <v>47.5</v>
      </c>
      <c r="S67" s="38">
        <v>0</v>
      </c>
      <c r="T67" s="37">
        <f>SUMPRODUCT(LTA!J67:AN67,LTA!J$101:AN$101,LTA!J$103:AN$103)</f>
        <v>196.85</v>
      </c>
      <c r="U67" s="37">
        <f>SUMPRODUCT(LTA!J67:AN67,LTA!J$102:AN$102,LTA!J$103:AN$103)</f>
        <v>57.26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145.29</v>
      </c>
      <c r="AB67" s="75">
        <f>-STOA!N67</f>
        <v>-231.68</v>
      </c>
      <c r="AC67">
        <f t="shared" si="0"/>
        <v>13.443790298303899</v>
      </c>
      <c r="AD67">
        <f t="shared" si="1"/>
        <v>1048.8427681064334</v>
      </c>
      <c r="AE67">
        <f>'IDT-1'!B67</f>
        <v>0</v>
      </c>
      <c r="AF67" s="24"/>
      <c r="AG67">
        <f t="shared" si="2"/>
        <v>1048.8427681064334</v>
      </c>
      <c r="AI67" s="34">
        <f>PXIL!H67</f>
        <v>0</v>
      </c>
      <c r="AJ67" s="34">
        <f>PXIL!N67</f>
        <v>0</v>
      </c>
      <c r="AK67" s="34">
        <f>RTM_IEX!H67</f>
        <v>43.4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581.31629113604038</v>
      </c>
      <c r="P68" s="36">
        <v>117.89</v>
      </c>
      <c r="Q68" s="36">
        <v>32.48348375451264</v>
      </c>
      <c r="R68" s="38">
        <v>42.734819535303409</v>
      </c>
      <c r="S68" s="38">
        <v>0</v>
      </c>
      <c r="T68" s="37">
        <f>SUMPRODUCT(LTA!J68:AN68,LTA!J$101:AN$101,LTA!J$103:AN$103)</f>
        <v>164.23000000000002</v>
      </c>
      <c r="U68" s="37">
        <f>SUMPRODUCT(LTA!J68:AN68,LTA!J$102:AN$102,LTA!J$103:AN$103)</f>
        <v>57.32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145.29</v>
      </c>
      <c r="AB68" s="75">
        <f>-STOA!N68</f>
        <v>-231.68</v>
      </c>
      <c r="AC68">
        <f t="shared" ref="AC68:AC98" si="3">SUMIF(B68:AB68,"&gt;0")*$AC$2-SUMIF(B68:AB68,"&lt;0")*($AC$2/(1-$AC$2))+SUMIF(AI68:AR68,"&gt;0")*$AC$2-SUMIF(AI68:AR68,"&lt;0")*($AC$2/(1-$AC$2))</f>
        <v>13.523966681054105</v>
      </c>
      <c r="AD68">
        <f t="shared" ref="AD68:AD98" si="4">SUM(B68:AB68,AI68:AR68)-AC68</f>
        <v>1057.8735443089336</v>
      </c>
      <c r="AE68">
        <f>'IDT-1'!B68</f>
        <v>0</v>
      </c>
      <c r="AF68" s="24"/>
      <c r="AG68">
        <f t="shared" ref="AG68:AG98" si="5">SUM(AD68:AF68)+AT68</f>
        <v>1057.8735443089336</v>
      </c>
      <c r="AI68" s="34">
        <f>PXIL!H68</f>
        <v>0</v>
      </c>
      <c r="AJ68" s="34">
        <f>PXIL!N68</f>
        <v>0</v>
      </c>
      <c r="AK68" s="34">
        <f>RTM_IEX!H68</f>
        <v>52.09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629.51596190698729</v>
      </c>
      <c r="P69" s="36">
        <v>117.89</v>
      </c>
      <c r="Q69" s="36">
        <v>32.48348375451264</v>
      </c>
      <c r="R69" s="38">
        <v>18.769999999999996</v>
      </c>
      <c r="S69" s="38">
        <v>0</v>
      </c>
      <c r="T69" s="37">
        <f>SUMPRODUCT(LTA!J69:AN69,LTA!J$101:AN$101,LTA!J$103:AN$103)</f>
        <v>122.84</v>
      </c>
      <c r="U69" s="37">
        <f>SUMPRODUCT(LTA!J69:AN69,LTA!J$102:AN$102,LTA!J$103:AN$103)</f>
        <v>58.37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145.29</v>
      </c>
      <c r="AB69" s="75">
        <f>-STOA!N69</f>
        <v>-231.68</v>
      </c>
      <c r="AC69">
        <f t="shared" si="3"/>
        <v>13.517937371927768</v>
      </c>
      <c r="AD69">
        <f t="shared" si="4"/>
        <v>1057.1944248537036</v>
      </c>
      <c r="AE69">
        <f>'IDT-1'!B69</f>
        <v>4</v>
      </c>
      <c r="AF69" s="24"/>
      <c r="AG69">
        <f t="shared" si="5"/>
        <v>1061.1944248537036</v>
      </c>
      <c r="AI69" s="34">
        <f>PXIL!H69</f>
        <v>0</v>
      </c>
      <c r="AJ69" s="34">
        <f>PXIL!N69</f>
        <v>0</v>
      </c>
      <c r="AK69" s="34">
        <f>RTM_IEX!H69</f>
        <v>67.510000000000005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675.61973992905098</v>
      </c>
      <c r="P70" s="36">
        <v>117.89</v>
      </c>
      <c r="Q70" s="36">
        <v>32.48348375451264</v>
      </c>
      <c r="R70" s="38">
        <v>8.7099999999999991</v>
      </c>
      <c r="S70" s="38">
        <v>0</v>
      </c>
      <c r="T70" s="37">
        <f>SUMPRODUCT(LTA!J70:AN70,LTA!J$101:AN$101,LTA!J$103:AN$103)</f>
        <v>93.04</v>
      </c>
      <c r="U70" s="37">
        <f>SUMPRODUCT(LTA!J70:AN70,LTA!J$102:AN$102,LTA!J$103:AN$103)</f>
        <v>58.71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145.29</v>
      </c>
      <c r="AB70" s="75">
        <f>-STOA!N70</f>
        <v>-231.68</v>
      </c>
      <c r="AC70">
        <f t="shared" si="3"/>
        <v>13.32129061852193</v>
      </c>
      <c r="AD70">
        <f t="shared" si="4"/>
        <v>1035.0448496291731</v>
      </c>
      <c r="AE70">
        <f>'IDT-1'!B70</f>
        <v>45</v>
      </c>
      <c r="AF70" s="24"/>
      <c r="AG70">
        <f t="shared" si="5"/>
        <v>1080.0448496291731</v>
      </c>
      <c r="AI70" s="34">
        <f>PXIL!H70</f>
        <v>0</v>
      </c>
      <c r="AJ70" s="34">
        <f>PXIL!N70</f>
        <v>0</v>
      </c>
      <c r="AK70" s="34">
        <f>RTM_IEX!H70</f>
        <v>38.58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668.66598001593616</v>
      </c>
      <c r="P71" s="36">
        <v>117.89</v>
      </c>
      <c r="Q71" s="36">
        <v>32.47449398203085</v>
      </c>
      <c r="R71" s="38">
        <v>4.25</v>
      </c>
      <c r="S71" s="38">
        <v>0</v>
      </c>
      <c r="T71" s="37">
        <f>SUMPRODUCT(LTA!J71:AN71,LTA!J$101:AN$101,LTA!J$103:AN$103)</f>
        <v>66.83</v>
      </c>
      <c r="U71" s="37">
        <f>SUMPRODUCT(LTA!J71:AN71,LTA!J$102:AN$102,LTA!J$103:AN$103)</f>
        <v>61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145.24</v>
      </c>
      <c r="AB71" s="75">
        <f>-STOA!N71</f>
        <v>-231.68</v>
      </c>
      <c r="AC71">
        <f t="shared" si="3"/>
        <v>13.116169578245545</v>
      </c>
      <c r="AD71">
        <f t="shared" si="4"/>
        <v>1011.9407615471332</v>
      </c>
      <c r="AE71">
        <f>'IDT-1'!B71</f>
        <v>110</v>
      </c>
      <c r="AF71" s="24"/>
      <c r="AG71">
        <f t="shared" si="5"/>
        <v>1121.9407615471332</v>
      </c>
      <c r="AI71" s="34">
        <f>PXIL!H71</f>
        <v>0</v>
      </c>
      <c r="AJ71" s="34">
        <f>PXIL!N71</f>
        <v>0</v>
      </c>
      <c r="AK71" s="34">
        <f>RTM_IEX!H71</f>
        <v>50.15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675.51288721617846</v>
      </c>
      <c r="P72" s="36">
        <v>117.89</v>
      </c>
      <c r="Q72" s="36">
        <v>32.47449398203085</v>
      </c>
      <c r="R72" s="38">
        <v>0.93520408163265301</v>
      </c>
      <c r="S72" s="38">
        <v>0</v>
      </c>
      <c r="T72" s="37">
        <f>SUMPRODUCT(LTA!J72:AN72,LTA!J$101:AN$101,LTA!J$103:AN$103)</f>
        <v>54.76</v>
      </c>
      <c r="U72" s="37">
        <f>SUMPRODUCT(LTA!J72:AN72,LTA!J$102:AN$102,LTA!J$103:AN$103)</f>
        <v>61.4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145.24</v>
      </c>
      <c r="AB72" s="75">
        <f>-STOA!N72</f>
        <v>-231.68</v>
      </c>
      <c r="AC72">
        <f t="shared" si="3"/>
        <v>13.019124157526043</v>
      </c>
      <c r="AD72">
        <f t="shared" si="4"/>
        <v>1001.0099182497274</v>
      </c>
      <c r="AE72">
        <f>'IDT-1'!B72</f>
        <v>172</v>
      </c>
      <c r="AF72" s="24"/>
      <c r="AG72">
        <f t="shared" si="5"/>
        <v>1173.0099182497274</v>
      </c>
      <c r="AI72" s="34">
        <f>PXIL!H72</f>
        <v>0</v>
      </c>
      <c r="AJ72" s="34">
        <f>PXIL!N72</f>
        <v>0</v>
      </c>
      <c r="AK72" s="34">
        <f>RTM_IEX!H72</f>
        <v>47.26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709.60053175916516</v>
      </c>
      <c r="P73" s="36">
        <v>117.89</v>
      </c>
      <c r="Q73" s="36">
        <v>32.47449398203085</v>
      </c>
      <c r="R73" s="38">
        <v>4.5454545454545456E-2</v>
      </c>
      <c r="S73" s="38">
        <v>0</v>
      </c>
      <c r="T73" s="37">
        <f>SUMPRODUCT(LTA!J73:AN73,LTA!J$101:AN$101,LTA!J$103:AN$103)</f>
        <v>36.54</v>
      </c>
      <c r="U73" s="37">
        <f>SUMPRODUCT(LTA!J73:AN73,LTA!J$102:AN$102,LTA!J$103:AN$103)</f>
        <v>62.92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145.24</v>
      </c>
      <c r="AB73" s="75">
        <f>-STOA!N73</f>
        <v>-231.68</v>
      </c>
      <c r="AC73">
        <f t="shared" si="3"/>
        <v>13.34250563358596</v>
      </c>
      <c r="AD73">
        <f t="shared" si="4"/>
        <v>1037.4344317804762</v>
      </c>
      <c r="AE73">
        <f>'IDT-1'!B73</f>
        <v>207</v>
      </c>
      <c r="AF73" s="24"/>
      <c r="AG73">
        <f t="shared" si="5"/>
        <v>1244.4344317804762</v>
      </c>
      <c r="AI73" s="34">
        <f>PXIL!H73</f>
        <v>0</v>
      </c>
      <c r="AJ73" s="34">
        <f>PXIL!N73</f>
        <v>0</v>
      </c>
      <c r="AK73" s="34">
        <f>RTM_IEX!H73</f>
        <v>67.510000000000005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748.37688227983801</v>
      </c>
      <c r="P74" s="36">
        <v>117.89</v>
      </c>
      <c r="Q74" s="36">
        <v>32.47449398203085</v>
      </c>
      <c r="R74" s="38">
        <v>0</v>
      </c>
      <c r="S74" s="38">
        <v>0</v>
      </c>
      <c r="T74" s="37">
        <f>SUMPRODUCT(LTA!J74:AN74,LTA!J$101:AN$101,LTA!J$103:AN$103)</f>
        <v>27.33</v>
      </c>
      <c r="U74" s="37">
        <f>SUMPRODUCT(LTA!J74:AN74,LTA!J$102:AN$102,LTA!J$103:AN$103)</f>
        <v>63.11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71.38</v>
      </c>
      <c r="Z74" s="34">
        <f>IEX!N74</f>
        <v>0</v>
      </c>
      <c r="AA74" s="75">
        <f>STOA!H74</f>
        <v>145.24</v>
      </c>
      <c r="AB74" s="75">
        <f>-STOA!N74</f>
        <v>-231.68</v>
      </c>
      <c r="AC74">
        <f t="shared" si="3"/>
        <v>14.087873518167878</v>
      </c>
      <c r="AD74">
        <f t="shared" si="4"/>
        <v>1121.3899598711121</v>
      </c>
      <c r="AE74">
        <f>'IDT-1'!B74</f>
        <v>189.529</v>
      </c>
      <c r="AF74" s="24"/>
      <c r="AG74">
        <f t="shared" si="5"/>
        <v>1310.9189598711121</v>
      </c>
      <c r="AI74" s="34">
        <f>PXIL!H74</f>
        <v>0</v>
      </c>
      <c r="AJ74" s="34">
        <f>PXIL!N74</f>
        <v>0</v>
      </c>
      <c r="AK74" s="34">
        <f>RTM_IEX!H74</f>
        <v>51.12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786.78979284549723</v>
      </c>
      <c r="P75" s="36">
        <v>117.89</v>
      </c>
      <c r="Q75" s="36">
        <v>32.47449398203085</v>
      </c>
      <c r="R75" s="38">
        <v>0</v>
      </c>
      <c r="S75" s="38">
        <v>0</v>
      </c>
      <c r="T75" s="37">
        <f>SUMPRODUCT(LTA!J75:AN75,LTA!J$101:AN$101,LTA!J$103:AN$103)</f>
        <v>21.33</v>
      </c>
      <c r="U75" s="37">
        <f>SUMPRODUCT(LTA!J75:AN75,LTA!J$102:AN$102,LTA!J$103:AN$103)</f>
        <v>66.17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72.34</v>
      </c>
      <c r="Z75" s="34">
        <f>IEX!N75</f>
        <v>0</v>
      </c>
      <c r="AA75" s="75">
        <f>STOA!H75</f>
        <v>145.29</v>
      </c>
      <c r="AB75" s="75">
        <f>-STOA!N75</f>
        <v>-176.91</v>
      </c>
      <c r="AC75">
        <f t="shared" si="3"/>
        <v>13.584266372926106</v>
      </c>
      <c r="AD75">
        <f t="shared" si="4"/>
        <v>1174.6917373741796</v>
      </c>
      <c r="AE75">
        <f>'IDT-1'!B75</f>
        <v>171.59399999999999</v>
      </c>
      <c r="AF75" s="24"/>
      <c r="AG75">
        <f t="shared" si="5"/>
        <v>1346.2857373741797</v>
      </c>
      <c r="AI75" s="34">
        <f>PXIL!H75</f>
        <v>0</v>
      </c>
      <c r="AJ75" s="34">
        <f>PXIL!N75</f>
        <v>0</v>
      </c>
      <c r="AK75" s="34">
        <f>RTM_IEX!H75</f>
        <v>12.54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859.82140383939873</v>
      </c>
      <c r="P76" s="36">
        <v>117.89</v>
      </c>
      <c r="Q76" s="36">
        <v>32.47449398203085</v>
      </c>
      <c r="R76" s="38">
        <v>0</v>
      </c>
      <c r="S76" s="38">
        <v>0</v>
      </c>
      <c r="T76" s="37">
        <f>SUMPRODUCT(LTA!J76:AN76,LTA!J$101:AN$101,LTA!J$103:AN$103)</f>
        <v>21.33</v>
      </c>
      <c r="U76" s="37">
        <f>SUMPRODUCT(LTA!J76:AN76,LTA!J$102:AN$102,LTA!J$103:AN$103)</f>
        <v>64.040000000000006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145.29</v>
      </c>
      <c r="AB76" s="75">
        <f>-STOA!N76</f>
        <v>-176.91</v>
      </c>
      <c r="AC76">
        <f t="shared" si="3"/>
        <v>13.461256549672441</v>
      </c>
      <c r="AD76">
        <f t="shared" si="4"/>
        <v>1160.836358191335</v>
      </c>
      <c r="AE76">
        <f>'IDT-1'!B76</f>
        <v>188</v>
      </c>
      <c r="AF76" s="24"/>
      <c r="AG76">
        <f t="shared" si="5"/>
        <v>1348.836358191335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867.01510576165253</v>
      </c>
      <c r="P77" s="36">
        <v>117.89</v>
      </c>
      <c r="Q77" s="36">
        <v>32.48348375451264</v>
      </c>
      <c r="R77" s="38">
        <v>0</v>
      </c>
      <c r="S77" s="38">
        <v>0</v>
      </c>
      <c r="T77" s="37">
        <f>SUMPRODUCT(LTA!J77:AN77,LTA!J$101:AN$101,LTA!J$103:AN$103)</f>
        <v>21.33</v>
      </c>
      <c r="U77" s="37">
        <f>SUMPRODUCT(LTA!J77:AN77,LTA!J$102:AN$102,LTA!J$103:AN$103)</f>
        <v>63.78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145.29</v>
      </c>
      <c r="AB77" s="75">
        <f>-STOA!N77</f>
        <v>-176.91</v>
      </c>
      <c r="AC77">
        <f t="shared" si="3"/>
        <v>13.60225538428587</v>
      </c>
      <c r="AD77">
        <f t="shared" si="4"/>
        <v>1158.6380510514571</v>
      </c>
      <c r="AE77">
        <f>'IDT-1'!B77</f>
        <v>130</v>
      </c>
      <c r="AF77" s="24"/>
      <c r="AG77">
        <f t="shared" si="5"/>
        <v>1288.6380510514571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857.96559454405394</v>
      </c>
      <c r="P78" s="36">
        <v>117.89</v>
      </c>
      <c r="Q78" s="36">
        <v>32.48348375451264</v>
      </c>
      <c r="R78" s="38">
        <v>0</v>
      </c>
      <c r="S78" s="38">
        <v>0</v>
      </c>
      <c r="T78" s="37">
        <f>SUMPRODUCT(LTA!J78:AN78,LTA!J$101:AN$101,LTA!J$103:AN$103)</f>
        <v>21.33</v>
      </c>
      <c r="U78" s="37">
        <f>SUMPRODUCT(LTA!J78:AN78,LTA!J$102:AN$102,LTA!J$103:AN$103)</f>
        <v>63.44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145.29</v>
      </c>
      <c r="AB78" s="75">
        <f>-STOA!N78</f>
        <v>-176.91</v>
      </c>
      <c r="AC78">
        <f t="shared" si="3"/>
        <v>13.475237047960027</v>
      </c>
      <c r="AD78">
        <f t="shared" si="4"/>
        <v>1154.3755581701844</v>
      </c>
      <c r="AE78">
        <f>'IDT-1'!B78</f>
        <v>116</v>
      </c>
      <c r="AF78" s="24"/>
      <c r="AG78">
        <f t="shared" si="5"/>
        <v>1270.3755581701844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849.64731719732163</v>
      </c>
      <c r="P79" s="36">
        <v>117.89</v>
      </c>
      <c r="Q79" s="36">
        <v>32.48348375451264</v>
      </c>
      <c r="R79" s="38">
        <v>0</v>
      </c>
      <c r="S79" s="38">
        <v>0</v>
      </c>
      <c r="T79" s="37">
        <f>SUMPRODUCT(LTA!J79:AN79,LTA!J$101:AN$101,LTA!J$103:AN$103)</f>
        <v>21.33</v>
      </c>
      <c r="U79" s="37">
        <f>SUMPRODUCT(LTA!J79:AN79,LTA!J$102:AN$102,LTA!J$103:AN$103)</f>
        <v>56.55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145.29</v>
      </c>
      <c r="AB79" s="75">
        <f>-STOA!N79</f>
        <v>-176.91</v>
      </c>
      <c r="AC79">
        <f t="shared" si="3"/>
        <v>13.678773053152206</v>
      </c>
      <c r="AD79">
        <f t="shared" si="4"/>
        <v>1100.96374481826</v>
      </c>
      <c r="AE79">
        <f>'IDT-1'!B79</f>
        <v>107</v>
      </c>
      <c r="AF79" s="24"/>
      <c r="AG79">
        <f t="shared" si="5"/>
        <v>1207.96374481826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-42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843.527636627211</v>
      </c>
      <c r="P80" s="36">
        <v>117.89</v>
      </c>
      <c r="Q80" s="36">
        <v>32.48348375451264</v>
      </c>
      <c r="R80" s="38">
        <v>0</v>
      </c>
      <c r="S80" s="38">
        <v>0</v>
      </c>
      <c r="T80" s="37">
        <f>SUMPRODUCT(LTA!J80:AN80,LTA!J$101:AN$101,LTA!J$103:AN$103)</f>
        <v>21.33</v>
      </c>
      <c r="U80" s="37">
        <f>SUMPRODUCT(LTA!J80:AN80,LTA!J$102:AN$102,LTA!J$103:AN$103)</f>
        <v>56.65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91.63</v>
      </c>
      <c r="Z80" s="34">
        <f>IEX!N80</f>
        <v>0</v>
      </c>
      <c r="AA80" s="75">
        <f>STOA!H80</f>
        <v>145.29</v>
      </c>
      <c r="AB80" s="75">
        <f>-STOA!N80</f>
        <v>-176.91</v>
      </c>
      <c r="AC80">
        <f t="shared" si="3"/>
        <v>14.467656374224015</v>
      </c>
      <c r="AD80">
        <f t="shared" si="4"/>
        <v>1181.7851809270778</v>
      </c>
      <c r="AE80">
        <f>'IDT-1'!B80</f>
        <v>5.6619999999999999</v>
      </c>
      <c r="AF80" s="24"/>
      <c r="AG80">
        <f t="shared" si="5"/>
        <v>1187.4471809270779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-46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781.07659113638215</v>
      </c>
      <c r="P81" s="36">
        <v>117.89</v>
      </c>
      <c r="Q81" s="36">
        <v>32.48348375451264</v>
      </c>
      <c r="R81" s="38">
        <v>0</v>
      </c>
      <c r="S81" s="38">
        <v>0</v>
      </c>
      <c r="T81" s="37">
        <f>SUMPRODUCT(LTA!J81:AN81,LTA!J$101:AN$101,LTA!J$103:AN$103)</f>
        <v>21.33</v>
      </c>
      <c r="U81" s="37">
        <f>SUMPRODUCT(LTA!J81:AN81,LTA!J$102:AN$102,LTA!J$103:AN$103)</f>
        <v>56.75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134.07</v>
      </c>
      <c r="Z81" s="34">
        <f>IEX!N81</f>
        <v>0</v>
      </c>
      <c r="AA81" s="75">
        <f>STOA!H81</f>
        <v>145.29</v>
      </c>
      <c r="AB81" s="75">
        <f>-STOA!N81</f>
        <v>-176.91</v>
      </c>
      <c r="AC81">
        <f t="shared" si="3"/>
        <v>14.177023516116178</v>
      </c>
      <c r="AD81">
        <f t="shared" si="4"/>
        <v>1175.1647682943562</v>
      </c>
      <c r="AE81">
        <f>'IDT-1'!B81</f>
        <v>4.024</v>
      </c>
      <c r="AF81" s="24"/>
      <c r="AG81">
        <f t="shared" si="5"/>
        <v>1179.1887682943561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-33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715.3204634699199</v>
      </c>
      <c r="P82" s="36">
        <v>117.89</v>
      </c>
      <c r="Q82" s="36">
        <v>32.48348375451264</v>
      </c>
      <c r="R82" s="38">
        <v>0</v>
      </c>
      <c r="S82" s="38">
        <v>0</v>
      </c>
      <c r="T82" s="37">
        <f>SUMPRODUCT(LTA!J82:AN82,LTA!J$101:AN$101,LTA!J$103:AN$103)</f>
        <v>21.33</v>
      </c>
      <c r="U82" s="37">
        <f>SUMPRODUCT(LTA!J82:AN82,LTA!J$102:AN$102,LTA!J$103:AN$103)</f>
        <v>56.8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32.799999999999997</v>
      </c>
      <c r="Z82" s="34">
        <f>IEX!N82</f>
        <v>0</v>
      </c>
      <c r="AA82" s="75">
        <f>STOA!H82</f>
        <v>145.29</v>
      </c>
      <c r="AB82" s="75">
        <f>-STOA!N82</f>
        <v>-176.91</v>
      </c>
      <c r="AC82">
        <f t="shared" si="3"/>
        <v>12.592217934862772</v>
      </c>
      <c r="AD82">
        <f t="shared" si="4"/>
        <v>1022.7734462091477</v>
      </c>
      <c r="AE82">
        <f>'IDT-1'!B82</f>
        <v>131.51400000000001</v>
      </c>
      <c r="AF82" s="24"/>
      <c r="AG82">
        <f t="shared" si="5"/>
        <v>1154.2874462091477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664.31189833915494</v>
      </c>
      <c r="P83" s="36">
        <v>117.89</v>
      </c>
      <c r="Q83" s="36">
        <v>32.48348375451264</v>
      </c>
      <c r="R83" s="38">
        <v>0</v>
      </c>
      <c r="S83" s="38">
        <v>0</v>
      </c>
      <c r="T83" s="37">
        <f>SUMPRODUCT(LTA!J83:AN83,LTA!J$101:AN$101,LTA!J$103:AN$103)</f>
        <v>21.33</v>
      </c>
      <c r="U83" s="37">
        <f>SUMPRODUCT(LTA!J83:AN83,LTA!J$102:AN$102,LTA!J$103:AN$103)</f>
        <v>56.98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145.24</v>
      </c>
      <c r="AB83" s="75">
        <f>-STOA!N83</f>
        <v>-176.91</v>
      </c>
      <c r="AC83">
        <f t="shared" si="3"/>
        <v>11.873468011268134</v>
      </c>
      <c r="AD83">
        <f t="shared" si="4"/>
        <v>981.99363100197729</v>
      </c>
      <c r="AE83">
        <f>'IDT-1'!B83</f>
        <v>188</v>
      </c>
      <c r="AF83" s="24"/>
      <c r="AG83">
        <f t="shared" si="5"/>
        <v>1169.9936310019773</v>
      </c>
      <c r="AI83" s="34">
        <f>PXIL!H83</f>
        <v>0</v>
      </c>
      <c r="AJ83" s="34">
        <f>PXIL!N83</f>
        <v>0</v>
      </c>
      <c r="AK83" s="34">
        <f>RTM_IEX!H83</f>
        <v>22.18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655.77593477389462</v>
      </c>
      <c r="P84" s="36">
        <v>118.73</v>
      </c>
      <c r="Q84" s="36">
        <v>32.48348375451264</v>
      </c>
      <c r="R84" s="38">
        <v>0</v>
      </c>
      <c r="S84" s="38">
        <v>0</v>
      </c>
      <c r="T84" s="37">
        <f>SUMPRODUCT(LTA!J84:AN84,LTA!J$101:AN$101,LTA!J$103:AN$103)</f>
        <v>21.33</v>
      </c>
      <c r="U84" s="37">
        <f>SUMPRODUCT(LTA!J84:AN84,LTA!J$102:AN$102,LTA!J$103:AN$103)</f>
        <v>57.15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145.24</v>
      </c>
      <c r="AB84" s="75">
        <f>-STOA!N84</f>
        <v>-176.91</v>
      </c>
      <c r="AC84">
        <f t="shared" si="3"/>
        <v>11.739391531893846</v>
      </c>
      <c r="AD84">
        <f t="shared" si="4"/>
        <v>966.89174391609163</v>
      </c>
      <c r="AE84">
        <f>'IDT-1'!B84</f>
        <v>187</v>
      </c>
      <c r="AF84" s="24"/>
      <c r="AG84">
        <f t="shared" si="5"/>
        <v>1153.8917439160916</v>
      </c>
      <c r="AI84" s="34">
        <f>PXIL!H84</f>
        <v>0</v>
      </c>
      <c r="AJ84" s="34">
        <f>PXIL!N84</f>
        <v>0</v>
      </c>
      <c r="AK84" s="34">
        <f>RTM_IEX!H84</f>
        <v>14.47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15.184893267651889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654.69016731902593</v>
      </c>
      <c r="P85" s="36">
        <v>117.89</v>
      </c>
      <c r="Q85" s="36">
        <v>32.48348375451264</v>
      </c>
      <c r="R85" s="38">
        <v>0</v>
      </c>
      <c r="S85" s="38">
        <v>0</v>
      </c>
      <c r="T85" s="37">
        <f>SUMPRODUCT(LTA!J85:AN85,LTA!J$101:AN$101,LTA!J$103:AN$103)</f>
        <v>21.33</v>
      </c>
      <c r="U85" s="37">
        <f>SUMPRODUCT(LTA!J85:AN85,LTA!J$102:AN$102,LTA!J$103:AN$103)</f>
        <v>57.29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145.24</v>
      </c>
      <c r="AB85" s="75">
        <f>-STOA!N85</f>
        <v>-176.91</v>
      </c>
      <c r="AC85">
        <f t="shared" si="3"/>
        <v>12.024686638939755</v>
      </c>
      <c r="AD85">
        <f t="shared" si="4"/>
        <v>999.02634733698983</v>
      </c>
      <c r="AE85">
        <f>'IDT-1'!B85</f>
        <v>163</v>
      </c>
      <c r="AF85" s="24"/>
      <c r="AG85">
        <f t="shared" si="5"/>
        <v>1162.0263473369898</v>
      </c>
      <c r="AI85" s="34">
        <f>PXIL!H85</f>
        <v>0</v>
      </c>
      <c r="AJ85" s="34">
        <f>PXIL!N85</f>
        <v>0</v>
      </c>
      <c r="AK85" s="34">
        <f>RTM_IEX!H85</f>
        <v>49.19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15.184893267651889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645.8956931317922</v>
      </c>
      <c r="P86" s="36">
        <v>117.89</v>
      </c>
      <c r="Q86" s="36">
        <v>32.48348375451264</v>
      </c>
      <c r="R86" s="38">
        <v>0</v>
      </c>
      <c r="S86" s="38">
        <v>0</v>
      </c>
      <c r="T86" s="37">
        <f>SUMPRODUCT(LTA!J86:AN86,LTA!J$101:AN$101,LTA!J$103:AN$103)</f>
        <v>21.33</v>
      </c>
      <c r="U86" s="37">
        <f>SUMPRODUCT(LTA!J86:AN86,LTA!J$102:AN$102,LTA!J$103:AN$103)</f>
        <v>57.82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145.24</v>
      </c>
      <c r="AB86" s="75">
        <f>-STOA!N86</f>
        <v>-176.91</v>
      </c>
      <c r="AC86">
        <f t="shared" si="3"/>
        <v>11.951959266092098</v>
      </c>
      <c r="AD86">
        <f t="shared" si="4"/>
        <v>990.83460052260386</v>
      </c>
      <c r="AE86">
        <f>'IDT-1'!B86</f>
        <v>162</v>
      </c>
      <c r="AF86" s="24"/>
      <c r="AG86">
        <f t="shared" si="5"/>
        <v>1152.834600522604</v>
      </c>
      <c r="AI86" s="34">
        <f>PXIL!H86</f>
        <v>0</v>
      </c>
      <c r="AJ86" s="34">
        <f>PXIL!N86</f>
        <v>0</v>
      </c>
      <c r="AK86" s="34">
        <f>RTM_IEX!H86</f>
        <v>49.19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10.638599999999999</v>
      </c>
      <c r="E87">
        <f>GT_NG!P87</f>
        <v>15.184893267651889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653.61413190184248</v>
      </c>
      <c r="P87" s="36">
        <v>117.89</v>
      </c>
      <c r="Q87" s="36">
        <v>32.48348375451264</v>
      </c>
      <c r="R87" s="38">
        <v>0</v>
      </c>
      <c r="S87" s="38">
        <v>0</v>
      </c>
      <c r="T87" s="37">
        <f>SUMPRODUCT(LTA!J87:AN87,LTA!J$101:AN$101,LTA!J$103:AN$103)</f>
        <v>28.5</v>
      </c>
      <c r="U87" s="37">
        <f>SUMPRODUCT(LTA!J87:AN87,LTA!J$102:AN$102,LTA!J$103:AN$103)</f>
        <v>58.559999999999995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23.15</v>
      </c>
      <c r="Z87" s="34">
        <f>IEX!N87</f>
        <v>0</v>
      </c>
      <c r="AA87" s="75">
        <f>STOA!H87</f>
        <v>145.24</v>
      </c>
      <c r="AB87" s="75">
        <f>-STOA!N87</f>
        <v>-176.91</v>
      </c>
      <c r="AC87">
        <f t="shared" si="3"/>
        <v>12.267689527268539</v>
      </c>
      <c r="AD87">
        <f t="shared" si="4"/>
        <v>1026.3973090314778</v>
      </c>
      <c r="AE87">
        <f>'IDT-1'!B87</f>
        <v>130.822</v>
      </c>
      <c r="AF87" s="24"/>
      <c r="AG87">
        <f t="shared" si="5"/>
        <v>1157.2193090314777</v>
      </c>
      <c r="AI87" s="34">
        <f>PXIL!H87</f>
        <v>0</v>
      </c>
      <c r="AJ87" s="34">
        <f>PXIL!N87</f>
        <v>0</v>
      </c>
      <c r="AK87" s="34">
        <f>RTM_IEX!H87</f>
        <v>46.29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10.638599999999999</v>
      </c>
      <c r="E88">
        <f>GT_NG!P88</f>
        <v>15.184893267651889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646.1517233420218</v>
      </c>
      <c r="P88" s="36">
        <v>117.89485203934642</v>
      </c>
      <c r="Q88" s="36">
        <v>32.48348375451264</v>
      </c>
      <c r="R88" s="38">
        <v>0</v>
      </c>
      <c r="S88" s="38">
        <v>0</v>
      </c>
      <c r="T88" s="37">
        <f>SUMPRODUCT(LTA!J88:AN88,LTA!J$101:AN$101,LTA!J$103:AN$103)</f>
        <v>27.830000000000002</v>
      </c>
      <c r="U88" s="37">
        <f>SUMPRODUCT(LTA!J88:AN88,LTA!J$102:AN$102,LTA!J$103:AN$103)</f>
        <v>59.37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145.24</v>
      </c>
      <c r="AB88" s="75">
        <f>-STOA!N88</f>
        <v>-176.91</v>
      </c>
      <c r="AC88">
        <f t="shared" si="3"/>
        <v>12.008111029888369</v>
      </c>
      <c r="AD88">
        <f t="shared" si="4"/>
        <v>997.15933100838367</v>
      </c>
      <c r="AE88">
        <f>'IDT-1'!B88</f>
        <v>136</v>
      </c>
      <c r="AF88" s="24"/>
      <c r="AG88">
        <f t="shared" si="5"/>
        <v>1133.1593310083836</v>
      </c>
      <c r="AI88" s="34">
        <f>PXIL!H88</f>
        <v>0</v>
      </c>
      <c r="AJ88" s="34">
        <f>PXIL!N88</f>
        <v>0</v>
      </c>
      <c r="AK88" s="34">
        <f>RTM_IEX!H88</f>
        <v>47.26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10.638599999999999</v>
      </c>
      <c r="E89">
        <f>GT_NG!P89</f>
        <v>15.184893267651889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633.66948230326216</v>
      </c>
      <c r="P89" s="36">
        <v>117.89</v>
      </c>
      <c r="Q89" s="36">
        <v>32.48348375451264</v>
      </c>
      <c r="R89" s="38">
        <v>0</v>
      </c>
      <c r="S89" s="38">
        <v>0</v>
      </c>
      <c r="T89" s="37">
        <f>SUMPRODUCT(LTA!J89:AN89,LTA!J$101:AN$101,LTA!J$103:AN$103)</f>
        <v>27.17</v>
      </c>
      <c r="U89" s="37">
        <f>SUMPRODUCT(LTA!J89:AN89,LTA!J$102:AN$102,LTA!J$103:AN$103)</f>
        <v>60.28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145.24</v>
      </c>
      <c r="AB89" s="75">
        <f>-STOA!N89</f>
        <v>-176.91</v>
      </c>
      <c r="AC89">
        <f t="shared" si="3"/>
        <v>11.934392610801034</v>
      </c>
      <c r="AD89">
        <f t="shared" si="4"/>
        <v>988.85595634936476</v>
      </c>
      <c r="AE89">
        <f>'IDT-1'!B89</f>
        <v>114.902</v>
      </c>
      <c r="AF89" s="24"/>
      <c r="AG89">
        <f t="shared" si="5"/>
        <v>1103.7579563493648</v>
      </c>
      <c r="AI89" s="34">
        <f>PXIL!H89</f>
        <v>0</v>
      </c>
      <c r="AJ89" s="34">
        <f>PXIL!N89</f>
        <v>0</v>
      </c>
      <c r="AK89" s="34">
        <f>RTM_IEX!H89</f>
        <v>51.12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10.638599999999999</v>
      </c>
      <c r="E90">
        <f>GT_NG!P90</f>
        <v>15.184893267651889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627.73988478431443</v>
      </c>
      <c r="P90" s="36">
        <v>117.89</v>
      </c>
      <c r="Q90" s="36">
        <v>32.48348375451264</v>
      </c>
      <c r="R90" s="38">
        <v>0</v>
      </c>
      <c r="S90" s="38">
        <v>0</v>
      </c>
      <c r="T90" s="37">
        <f>SUMPRODUCT(LTA!J90:AN90,LTA!J$101:AN$101,LTA!J$103:AN$103)</f>
        <v>26.5</v>
      </c>
      <c r="U90" s="37">
        <f>SUMPRODUCT(LTA!J90:AN90,LTA!J$102:AN$102,LTA!J$103:AN$103)</f>
        <v>60.23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96.45</v>
      </c>
      <c r="Z90" s="34">
        <f>IEX!N90</f>
        <v>0</v>
      </c>
      <c r="AA90" s="75">
        <f>STOA!H90</f>
        <v>145.24</v>
      </c>
      <c r="AB90" s="75">
        <f>-STOA!N90</f>
        <v>-176.91</v>
      </c>
      <c r="AC90">
        <f t="shared" si="3"/>
        <v>12.699204152634293</v>
      </c>
      <c r="AD90">
        <f t="shared" si="4"/>
        <v>1075.0015472885837</v>
      </c>
      <c r="AE90">
        <f>'IDT-1'!B90</f>
        <v>0</v>
      </c>
      <c r="AF90" s="24"/>
      <c r="AG90">
        <f t="shared" si="5"/>
        <v>1075.0015472885837</v>
      </c>
      <c r="AI90" s="34">
        <f>PXIL!H90</f>
        <v>0</v>
      </c>
      <c r="AJ90" s="34">
        <f>PXIL!N90</f>
        <v>0</v>
      </c>
      <c r="AK90" s="34">
        <f>RTM_IEX!H90</f>
        <v>48.23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10.638599999999999</v>
      </c>
      <c r="E91">
        <f>GT_NG!P91</f>
        <v>15.184893267651889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638.74492033411582</v>
      </c>
      <c r="P91" s="36">
        <v>117.89</v>
      </c>
      <c r="Q91" s="36">
        <v>32.48348375451264</v>
      </c>
      <c r="R91" s="38">
        <v>0</v>
      </c>
      <c r="S91" s="38">
        <v>0</v>
      </c>
      <c r="T91" s="37">
        <f>SUMPRODUCT(LTA!J91:AN91,LTA!J$101:AN$101,LTA!J$103:AN$103)</f>
        <v>22.74</v>
      </c>
      <c r="U91" s="37">
        <f>SUMPRODUCT(LTA!J91:AN91,LTA!J$102:AN$102,LTA!J$103:AN$103)</f>
        <v>60.16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72.34</v>
      </c>
      <c r="Z91" s="34">
        <f>IEX!N91</f>
        <v>0</v>
      </c>
      <c r="AA91" s="75">
        <f>STOA!H91</f>
        <v>145.24</v>
      </c>
      <c r="AB91" s="75">
        <f>-STOA!N91</f>
        <v>-191.53</v>
      </c>
      <c r="AC91">
        <f t="shared" si="3"/>
        <v>12.815758689847041</v>
      </c>
      <c r="AD91">
        <f t="shared" si="4"/>
        <v>1058.7600283011725</v>
      </c>
      <c r="AE91">
        <f>'IDT-1'!B91</f>
        <v>5.5E-2</v>
      </c>
      <c r="AF91" s="24"/>
      <c r="AG91">
        <f t="shared" si="5"/>
        <v>1058.8150283011726</v>
      </c>
      <c r="AI91" s="34">
        <f>PXIL!H91</f>
        <v>0</v>
      </c>
      <c r="AJ91" s="34">
        <f>PXIL!N91</f>
        <v>0</v>
      </c>
      <c r="AK91" s="34">
        <f>RTM_IEX!H91</f>
        <v>63.66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15.184893267651889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634.88664171382504</v>
      </c>
      <c r="P92" s="36">
        <v>117.89</v>
      </c>
      <c r="Q92" s="36">
        <v>32.48348375451264</v>
      </c>
      <c r="R92" s="38">
        <v>0</v>
      </c>
      <c r="S92" s="38">
        <v>0</v>
      </c>
      <c r="T92" s="37">
        <f>SUMPRODUCT(LTA!J92:AN92,LTA!J$101:AN$101,LTA!J$103:AN$103)</f>
        <v>22.439999999999998</v>
      </c>
      <c r="U92" s="37">
        <f>SUMPRODUCT(LTA!J92:AN92,LTA!J$102:AN$102,LTA!J$103:AN$103)</f>
        <v>59.91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48.23</v>
      </c>
      <c r="Z92" s="34">
        <f>IEX!N92</f>
        <v>0</v>
      </c>
      <c r="AA92" s="75">
        <f>STOA!H92</f>
        <v>145.24</v>
      </c>
      <c r="AB92" s="75">
        <f>-STOA!N92</f>
        <v>-191.53</v>
      </c>
      <c r="AC92">
        <f t="shared" si="3"/>
        <v>12.513757837988484</v>
      </c>
      <c r="AD92">
        <f t="shared" si="4"/>
        <v>1024.74375053274</v>
      </c>
      <c r="AE92">
        <f>'IDT-1'!B92</f>
        <v>8.0549999999999997</v>
      </c>
      <c r="AF92" s="24"/>
      <c r="AG92">
        <f t="shared" si="5"/>
        <v>1032.7987505327401</v>
      </c>
      <c r="AI92" s="34">
        <f>PXIL!H92</f>
        <v>0</v>
      </c>
      <c r="AJ92" s="34">
        <f>PXIL!N92</f>
        <v>0</v>
      </c>
      <c r="AK92" s="34">
        <f>RTM_IEX!H92</f>
        <v>57.86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13.477266145380828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631.98742878517237</v>
      </c>
      <c r="P93" s="36">
        <v>117.89</v>
      </c>
      <c r="Q93" s="36">
        <v>32.48348375451264</v>
      </c>
      <c r="R93" s="38">
        <v>0</v>
      </c>
      <c r="S93" s="38">
        <v>0</v>
      </c>
      <c r="T93" s="37">
        <f>SUMPRODUCT(LTA!J93:AN93,LTA!J$101:AN$101,LTA!J$103:AN$103)</f>
        <v>22.14</v>
      </c>
      <c r="U93" s="37">
        <f>SUMPRODUCT(LTA!J93:AN93,LTA!J$102:AN$102,LTA!J$103:AN$103)</f>
        <v>59.39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17.36</v>
      </c>
      <c r="Z93" s="34">
        <f>IEX!N93</f>
        <v>0</v>
      </c>
      <c r="AA93" s="75">
        <f>STOA!H93</f>
        <v>145.24</v>
      </c>
      <c r="AB93" s="75">
        <f>-STOA!N93</f>
        <v>-191.53</v>
      </c>
      <c r="AC93">
        <f t="shared" si="3"/>
        <v>12.262281645540353</v>
      </c>
      <c r="AD93">
        <f t="shared" si="4"/>
        <v>996.41838667426464</v>
      </c>
      <c r="AE93">
        <f>'IDT-1'!B93</f>
        <v>16.004999999999999</v>
      </c>
      <c r="AF93" s="24"/>
      <c r="AG93">
        <f t="shared" si="5"/>
        <v>1012.4233866742646</v>
      </c>
      <c r="AI93" s="34">
        <f>PXIL!H93</f>
        <v>0</v>
      </c>
      <c r="AJ93" s="34">
        <f>PXIL!N93</f>
        <v>0</v>
      </c>
      <c r="AK93" s="34">
        <f>RTM_IEX!H93</f>
        <v>65.58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10.638599999999999</v>
      </c>
      <c r="E94">
        <f>GT_NG!P94</f>
        <v>13.477266145380828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628.12914599284477</v>
      </c>
      <c r="P94" s="36">
        <v>117.89</v>
      </c>
      <c r="Q94" s="36">
        <v>32.48348375451264</v>
      </c>
      <c r="R94" s="38">
        <v>0</v>
      </c>
      <c r="S94" s="38">
        <v>0</v>
      </c>
      <c r="T94" s="37">
        <f>SUMPRODUCT(LTA!J94:AN94,LTA!J$101:AN$101,LTA!J$103:AN$103)</f>
        <v>21.939999999999998</v>
      </c>
      <c r="U94" s="37">
        <f>SUMPRODUCT(LTA!J94:AN94,LTA!J$102:AN$102,LTA!J$103:AN$103)</f>
        <v>56.82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145.24</v>
      </c>
      <c r="AB94" s="75">
        <f>-STOA!N94</f>
        <v>-191.53</v>
      </c>
      <c r="AC94">
        <f t="shared" si="3"/>
        <v>12.068168756967872</v>
      </c>
      <c r="AD94">
        <f t="shared" si="4"/>
        <v>974.55421677050958</v>
      </c>
      <c r="AE94">
        <f>'IDT-1'!B94</f>
        <v>12</v>
      </c>
      <c r="AF94" s="24"/>
      <c r="AG94">
        <f t="shared" si="5"/>
        <v>986.55421677050958</v>
      </c>
      <c r="AI94" s="34">
        <f>PXIL!H94</f>
        <v>0</v>
      </c>
      <c r="AJ94" s="34">
        <f>PXIL!N94</f>
        <v>0</v>
      </c>
      <c r="AK94" s="34">
        <f>RTM_IEX!H94</f>
        <v>67.510000000000005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10.638599999999999</v>
      </c>
      <c r="E95">
        <f>GT_NG!P95</f>
        <v>13.477266145380828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576.2238700287262</v>
      </c>
      <c r="P95" s="36">
        <v>117.89000000000001</v>
      </c>
      <c r="Q95" s="36">
        <v>32.48348375451264</v>
      </c>
      <c r="R95" s="38">
        <v>0</v>
      </c>
      <c r="S95" s="38">
        <v>0</v>
      </c>
      <c r="T95" s="37">
        <f>SUMPRODUCT(LTA!J95:AN95,LTA!J$101:AN$101,LTA!J$103:AN$103)</f>
        <v>21.66</v>
      </c>
      <c r="U95" s="37">
        <f>SUMPRODUCT(LTA!J95:AN95,LTA!J$102:AN$102,LTA!J$103:AN$103)</f>
        <v>56.3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145.24</v>
      </c>
      <c r="AB95" s="75">
        <f>-STOA!N95</f>
        <v>-136.53</v>
      </c>
      <c r="AC95">
        <f t="shared" si="3"/>
        <v>10.836049314762883</v>
      </c>
      <c r="AD95">
        <f t="shared" si="4"/>
        <v>946.26106024859587</v>
      </c>
      <c r="AE95">
        <f>'IDT-1'!B95</f>
        <v>0</v>
      </c>
      <c r="AF95" s="24"/>
      <c r="AG95">
        <f t="shared" si="5"/>
        <v>946.26106024859587</v>
      </c>
      <c r="AI95" s="34">
        <f>PXIL!H95</f>
        <v>0</v>
      </c>
      <c r="AJ95" s="34">
        <f>PXIL!N95</f>
        <v>0</v>
      </c>
      <c r="AK95" s="34">
        <f>RTM_IEX!H95</f>
        <v>35.69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10.638599999999999</v>
      </c>
      <c r="E96">
        <f>GT_NG!P96</f>
        <v>13.477266145380828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554.24301071408945</v>
      </c>
      <c r="P96" s="36">
        <v>117.89</v>
      </c>
      <c r="Q96" s="36">
        <v>32.48348375451264</v>
      </c>
      <c r="R96" s="38">
        <v>0</v>
      </c>
      <c r="S96" s="38">
        <v>0</v>
      </c>
      <c r="T96" s="37">
        <f>SUMPRODUCT(LTA!J96:AN96,LTA!J$101:AN$101,LTA!J$103:AN$103)</f>
        <v>21.66</v>
      </c>
      <c r="U96" s="37">
        <f>SUMPRODUCT(LTA!J96:AN96,LTA!J$102:AN$102,LTA!J$103:AN$103)</f>
        <v>56.019999999999996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145.24</v>
      </c>
      <c r="AB96" s="75">
        <f>-STOA!N96</f>
        <v>-136.53</v>
      </c>
      <c r="AC96">
        <f t="shared" si="3"/>
        <v>10.614633752794081</v>
      </c>
      <c r="AD96">
        <f t="shared" si="4"/>
        <v>921.32161649592786</v>
      </c>
      <c r="AE96">
        <f>'IDT-1'!B96</f>
        <v>0</v>
      </c>
      <c r="AF96" s="24"/>
      <c r="AG96">
        <f t="shared" si="5"/>
        <v>921.32161649592786</v>
      </c>
      <c r="AI96" s="34">
        <f>PXIL!H96</f>
        <v>0</v>
      </c>
      <c r="AJ96" s="34">
        <f>PXIL!N96</f>
        <v>0</v>
      </c>
      <c r="AK96" s="34">
        <f>RTM_IEX!H96</f>
        <v>32.79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10.638599999999999</v>
      </c>
      <c r="E97">
        <f>GT_NG!P97</f>
        <v>13.477266145380828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554.24301071408945</v>
      </c>
      <c r="P97" s="36">
        <v>117.89</v>
      </c>
      <c r="Q97" s="36">
        <v>32.48348375451264</v>
      </c>
      <c r="R97" s="38">
        <v>0</v>
      </c>
      <c r="S97" s="38">
        <v>0</v>
      </c>
      <c r="T97" s="37">
        <f>SUMPRODUCT(LTA!J97:AN97,LTA!J$101:AN$101,LTA!J$103:AN$103)</f>
        <v>21.66</v>
      </c>
      <c r="U97" s="37">
        <f>SUMPRODUCT(LTA!J97:AN97,LTA!J$102:AN$102,LTA!J$103:AN$103)</f>
        <v>55.82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145.24</v>
      </c>
      <c r="AB97" s="75">
        <f>-STOA!N97</f>
        <v>-136.53</v>
      </c>
      <c r="AC97">
        <f t="shared" si="3"/>
        <v>10.395346772971644</v>
      </c>
      <c r="AD97">
        <f t="shared" si="4"/>
        <v>880.55090347575037</v>
      </c>
      <c r="AE97">
        <f>'IDT-1'!B97</f>
        <v>0</v>
      </c>
      <c r="AF97" s="24"/>
      <c r="AG97">
        <f t="shared" si="5"/>
        <v>880.55090347575037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10.638599999999999</v>
      </c>
      <c r="E98">
        <f>GT_NG!P98</f>
        <v>13.477266145380828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550.96920836408935</v>
      </c>
      <c r="P98" s="36">
        <v>117.89</v>
      </c>
      <c r="Q98" s="36">
        <v>32.48348375451264</v>
      </c>
      <c r="R98" s="38">
        <v>0</v>
      </c>
      <c r="S98" s="38">
        <v>0</v>
      </c>
      <c r="T98" s="37">
        <f>SUMPRODUCT(LTA!J98:AN98,LTA!J$101:AN$101,LTA!J$103:AN$103)</f>
        <v>21.66</v>
      </c>
      <c r="U98" s="37">
        <f>SUMPRODUCT(LTA!J98:AN98,LTA!J$102:AN$102,LTA!J$103:AN$103)</f>
        <v>55.59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145.24</v>
      </c>
      <c r="AB98" s="75">
        <f>-STOA!N98</f>
        <v>-136.53</v>
      </c>
      <c r="AC98">
        <f t="shared" si="3"/>
        <v>10.57758837282433</v>
      </c>
      <c r="AD98">
        <f t="shared" si="4"/>
        <v>852.86485952589749</v>
      </c>
      <c r="AE98">
        <f>'IDT-1'!B98</f>
        <v>0</v>
      </c>
      <c r="AF98" s="24"/>
      <c r="AG98">
        <f t="shared" si="5"/>
        <v>852.86485952589749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-32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0.25470059999999994</v>
      </c>
      <c r="E99">
        <f t="shared" si="6"/>
        <v>0.35919904836629124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2.0165733512337392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14.488157238579211</v>
      </c>
      <c r="P99" s="36">
        <f t="shared" si="6"/>
        <v>2.5096217352004473</v>
      </c>
      <c r="Q99" s="36">
        <f t="shared" si="6"/>
        <v>0.63094139154143514</v>
      </c>
      <c r="R99" s="38">
        <f t="shared" si="6"/>
        <v>0.45304386954059767</v>
      </c>
      <c r="S99" s="38">
        <f t="shared" si="6"/>
        <v>0</v>
      </c>
      <c r="T99" s="37">
        <f t="shared" si="6"/>
        <v>4.0313675</v>
      </c>
      <c r="U99" s="37">
        <f t="shared" si="6"/>
        <v>1.4610274999999995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0.16493749999999999</v>
      </c>
      <c r="Z99" s="34">
        <f t="shared" si="6"/>
        <v>0</v>
      </c>
      <c r="AA99" s="75">
        <f t="shared" si="6"/>
        <v>3.4880000000000027</v>
      </c>
      <c r="AB99" s="75">
        <f t="shared" si="6"/>
        <v>-4.6350400000000009</v>
      </c>
      <c r="AC99">
        <f t="shared" si="6"/>
        <v>0.31053732236705656</v>
      </c>
      <c r="AD99">
        <f t="shared" si="6"/>
        <v>25.083487412094662</v>
      </c>
      <c r="AE99">
        <f t="shared" si="6"/>
        <v>0.73654049999999993</v>
      </c>
      <c r="AG99">
        <f t="shared" si="6"/>
        <v>25.820027912094666</v>
      </c>
      <c r="AI99">
        <f t="shared" si="6"/>
        <v>0</v>
      </c>
      <c r="AJ99">
        <f t="shared" si="6"/>
        <v>0</v>
      </c>
      <c r="AK99">
        <f t="shared" si="6"/>
        <v>0.46174499999999996</v>
      </c>
      <c r="AL99">
        <f t="shared" si="6"/>
        <v>-0.29025000000000001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45243</v>
      </c>
      <c r="B1" s="223"/>
      <c r="C1" s="223"/>
      <c r="D1" s="228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374</v>
      </c>
      <c r="AP1" s="221" t="s">
        <v>375</v>
      </c>
      <c r="AQ1" s="221" t="s">
        <v>376</v>
      </c>
      <c r="AR1" s="221" t="s">
        <v>377</v>
      </c>
    </row>
    <row r="2" spans="1:44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TWEPL!Q3</f>
        <v>5.6691899999999995</v>
      </c>
      <c r="E3">
        <f>GT_NG!Q3</f>
        <v>8.3136288998357983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539.18299967731423</v>
      </c>
      <c r="P3" s="36">
        <v>53.05</v>
      </c>
      <c r="Q3" s="36">
        <v>9.6480645808263148</v>
      </c>
      <c r="R3" s="38">
        <v>0</v>
      </c>
      <c r="S3" s="38">
        <v>0</v>
      </c>
      <c r="T3" s="37">
        <f>SUMPRODUCT(LTA!J3:AN3,LTA!J$101:AN$101,LTA!J$104:AN$104)</f>
        <v>14.67</v>
      </c>
      <c r="U3" s="37">
        <f>SUMPRODUCT(LTA!J3:AN3,LTA!J$102:AN$102,LTA!J$104:AN$104)</f>
        <v>108.36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-67</v>
      </c>
      <c r="AA3" s="75">
        <f>STOA!I3</f>
        <v>0</v>
      </c>
      <c r="AB3" s="75">
        <f>-STOA!O3</f>
        <v>-267.08</v>
      </c>
      <c r="AC3">
        <f>SUMIF(B3:AB3,"&gt;0")*$AC$2-SUMIF(B3:AB3,"&lt;0")*($AC$2/(1-$AC$2))+SUMIF(AI3:AR3,"&gt;0")*$AC$2-SUMIF(AI3:AR3,"&lt;0")*($AC$2/(1-$AC$2))</f>
        <v>9.8958828094146938</v>
      </c>
      <c r="AD3">
        <f>SUM(B3:AB3,AI3:AR3)-AC3</f>
        <v>443.51024978145813</v>
      </c>
      <c r="AE3">
        <f>'IDT-1'!C3</f>
        <v>0</v>
      </c>
      <c r="AF3" s="24"/>
      <c r="AG3">
        <f>SUM(AD3:AF3)</f>
        <v>443.51024978145813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5.6691899999999995</v>
      </c>
      <c r="E4">
        <f>GT_NG!Q4</f>
        <v>8.0157613284548273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542.30075077627021</v>
      </c>
      <c r="P4" s="36">
        <v>48.23</v>
      </c>
      <c r="Q4" s="36">
        <v>9.6480645808263148</v>
      </c>
      <c r="R4" s="38">
        <v>0</v>
      </c>
      <c r="S4" s="38">
        <v>0</v>
      </c>
      <c r="T4" s="37">
        <f>SUMPRODUCT(LTA!J4:AN4,LTA!J$101:AN$101,LTA!J$104:AN$104)</f>
        <v>14.67</v>
      </c>
      <c r="U4" s="37">
        <f>SUMPRODUCT(LTA!J4:AN4,LTA!J$102:AN$102,LTA!J$104:AN$104)</f>
        <v>108.36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-77</v>
      </c>
      <c r="AA4" s="75">
        <f>STOA!I4</f>
        <v>0</v>
      </c>
      <c r="AB4" s="75">
        <f>-STOA!O4</f>
        <v>-267.08</v>
      </c>
      <c r="AC4">
        <f t="shared" ref="AC4:AC67" si="0">SUMIF(B4:AB4,"&gt;0")*$AC$2-SUMIF(B4:AB4,"&lt;0")*($AC$2/(1-$AC$2))+SUMIF(AI4:AR4,"&gt;0")*$AC$2-SUMIF(AI4:AR4,"&lt;0")*($AC$2/(1-$AC$2))</f>
        <v>9.9670630596793064</v>
      </c>
      <c r="AD4">
        <f t="shared" ref="AD4:AD67" si="1">SUM(B4:AB4,AI4:AR4)-AC4</f>
        <v>431.43895305876856</v>
      </c>
      <c r="AE4">
        <f>'IDT-1'!C4</f>
        <v>0</v>
      </c>
      <c r="AF4" s="24"/>
      <c r="AG4">
        <f t="shared" ref="AG4:AG67" si="2">SUM(AD4:AF4)</f>
        <v>431.43895305876856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5.6691899999999995</v>
      </c>
      <c r="E5">
        <f>GT_NG!Q5</f>
        <v>8.0157613284548273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527.74484239716776</v>
      </c>
      <c r="P5" s="36">
        <v>48.23</v>
      </c>
      <c r="Q5" s="36">
        <v>9.6480645808263148</v>
      </c>
      <c r="R5" s="38">
        <v>0</v>
      </c>
      <c r="S5" s="38">
        <v>0</v>
      </c>
      <c r="T5" s="37">
        <f>SUMPRODUCT(LTA!J5:AN5,LTA!J$101:AN$101,LTA!J$104:AN$104)</f>
        <v>14.67</v>
      </c>
      <c r="U5" s="37">
        <f>SUMPRODUCT(LTA!J5:AN5,LTA!J$102:AN$102,LTA!J$104:AN$104)</f>
        <v>108.36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-102</v>
      </c>
      <c r="AA5" s="75">
        <f>STOA!I5</f>
        <v>0</v>
      </c>
      <c r="AB5" s="75">
        <f>-STOA!O5</f>
        <v>-267.08</v>
      </c>
      <c r="AC5">
        <f t="shared" si="0"/>
        <v>10.120324253998088</v>
      </c>
      <c r="AD5">
        <f t="shared" si="1"/>
        <v>398.47978348534735</v>
      </c>
      <c r="AE5">
        <f>'IDT-1'!C5</f>
        <v>0</v>
      </c>
      <c r="AF5" s="24"/>
      <c r="AG5">
        <f t="shared" si="2"/>
        <v>398.47978348534735</v>
      </c>
      <c r="AI5" s="34">
        <f>PXIL!I5</f>
        <v>0</v>
      </c>
      <c r="AJ5" s="34">
        <f>PXIL!O5</f>
        <v>0</v>
      </c>
      <c r="AK5" s="34">
        <f>RTM_IEX!I5</f>
        <v>6.75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5.6691899999999995</v>
      </c>
      <c r="E6">
        <f>GT_NG!Q6</f>
        <v>8.0157613284548273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535.00088534216127</v>
      </c>
      <c r="P6" s="36">
        <v>48.23</v>
      </c>
      <c r="Q6" s="36">
        <v>9.6480645808263148</v>
      </c>
      <c r="R6" s="38">
        <v>0</v>
      </c>
      <c r="S6" s="38">
        <v>0</v>
      </c>
      <c r="T6" s="37">
        <f>SUMPRODUCT(LTA!J6:AN6,LTA!J$101:AN$101,LTA!J$104:AN$104)</f>
        <v>14.67</v>
      </c>
      <c r="U6" s="37">
        <f>SUMPRODUCT(LTA!J6:AN6,LTA!J$102:AN$102,LTA!J$104:AN$104)</f>
        <v>108.36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-112</v>
      </c>
      <c r="AA6" s="75">
        <f>STOA!I6</f>
        <v>0</v>
      </c>
      <c r="AB6" s="75">
        <f>-STOA!O6</f>
        <v>-267.08</v>
      </c>
      <c r="AC6">
        <f t="shared" si="0"/>
        <v>10.272958707135984</v>
      </c>
      <c r="AD6">
        <f t="shared" si="1"/>
        <v>395.58319197720311</v>
      </c>
      <c r="AE6">
        <f>'IDT-1'!C6</f>
        <v>0</v>
      </c>
      <c r="AF6" s="24"/>
      <c r="AG6">
        <f t="shared" si="2"/>
        <v>395.58319197720311</v>
      </c>
      <c r="AI6" s="34">
        <f>PXIL!I6</f>
        <v>0</v>
      </c>
      <c r="AJ6" s="34">
        <f>PXIL!O6</f>
        <v>0</v>
      </c>
      <c r="AK6" s="34">
        <f>RTM_IEX!I6</f>
        <v>6.75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5.6691899999999995</v>
      </c>
      <c r="E7">
        <f>GT_NG!Q7</f>
        <v>8.0157613284548273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522.37337235157372</v>
      </c>
      <c r="P7" s="36">
        <v>35.999999999999993</v>
      </c>
      <c r="Q7" s="36">
        <v>9.6469692211055271</v>
      </c>
      <c r="R7" s="38">
        <v>0</v>
      </c>
      <c r="S7" s="38">
        <v>0</v>
      </c>
      <c r="T7" s="37">
        <f>SUMPRODUCT(LTA!J7:AN7,LTA!J$101:AN$101,LTA!J$104:AN$104)</f>
        <v>14.67</v>
      </c>
      <c r="U7" s="37">
        <f>SUMPRODUCT(LTA!J7:AN7,LTA!J$102:AN$102,LTA!J$104:AN$104)</f>
        <v>108.36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-112</v>
      </c>
      <c r="AA7" s="75">
        <f>STOA!I7</f>
        <v>0</v>
      </c>
      <c r="AB7" s="75">
        <f>-STOA!O7</f>
        <v>-267.08</v>
      </c>
      <c r="AC7">
        <f t="shared" si="0"/>
        <v>9.9948029536532719</v>
      </c>
      <c r="AD7">
        <f t="shared" si="1"/>
        <v>364.25273938037742</v>
      </c>
      <c r="AE7">
        <f>'IDT-1'!C7</f>
        <v>0</v>
      </c>
      <c r="AF7" s="24"/>
      <c r="AG7">
        <f t="shared" si="2"/>
        <v>364.25273938037742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5.9491499999999995</v>
      </c>
      <c r="E8">
        <f>GT_NG!Q8</f>
        <v>8.0157613284548273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522.37337235157372</v>
      </c>
      <c r="P8" s="36">
        <v>35.999999999999993</v>
      </c>
      <c r="Q8" s="36">
        <v>9.6469692211055271</v>
      </c>
      <c r="R8" s="38">
        <v>0</v>
      </c>
      <c r="S8" s="38">
        <v>0</v>
      </c>
      <c r="T8" s="37">
        <f>SUMPRODUCT(LTA!J8:AN8,LTA!J$101:AN$101,LTA!J$104:AN$104)</f>
        <v>14.67</v>
      </c>
      <c r="U8" s="37">
        <f>SUMPRODUCT(LTA!J8:AN8,LTA!J$102:AN$102,LTA!J$104:AN$104)</f>
        <v>108.36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-122</v>
      </c>
      <c r="AA8" s="75">
        <f>STOA!I8</f>
        <v>0</v>
      </c>
      <c r="AB8" s="75">
        <f>-STOA!O8</f>
        <v>-267.08</v>
      </c>
      <c r="AC8">
        <f t="shared" si="0"/>
        <v>10.086047876875226</v>
      </c>
      <c r="AD8">
        <f t="shared" si="1"/>
        <v>354.44145445715554</v>
      </c>
      <c r="AE8">
        <f>'IDT-1'!C8</f>
        <v>0</v>
      </c>
      <c r="AF8" s="24"/>
      <c r="AG8">
        <f t="shared" si="2"/>
        <v>354.44145445715554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5.9491499999999995</v>
      </c>
      <c r="E9">
        <f>GT_NG!Q9</f>
        <v>8.0157613284548273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525.50645115042084</v>
      </c>
      <c r="P9" s="36">
        <v>34.72</v>
      </c>
      <c r="Q9" s="36">
        <v>9.6469692211055271</v>
      </c>
      <c r="R9" s="38">
        <v>0</v>
      </c>
      <c r="S9" s="38">
        <v>0</v>
      </c>
      <c r="T9" s="37">
        <f>SUMPRODUCT(LTA!J9:AN9,LTA!J$101:AN$101,LTA!J$104:AN$104)</f>
        <v>14.67</v>
      </c>
      <c r="U9" s="37">
        <f>SUMPRODUCT(LTA!J9:AN9,LTA!J$102:AN$102,LTA!J$104:AN$104)</f>
        <v>55.56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-122</v>
      </c>
      <c r="AA9" s="75">
        <f>STOA!I9</f>
        <v>0</v>
      </c>
      <c r="AB9" s="75">
        <f>-STOA!O9</f>
        <v>-267.08</v>
      </c>
      <c r="AC9">
        <f t="shared" si="0"/>
        <v>10.231890970305081</v>
      </c>
      <c r="AD9">
        <f t="shared" si="1"/>
        <v>370.86869016257288</v>
      </c>
      <c r="AE9">
        <f>'IDT-1'!C9</f>
        <v>0</v>
      </c>
      <c r="AF9" s="24"/>
      <c r="AG9">
        <f t="shared" si="2"/>
        <v>370.86869016257288</v>
      </c>
      <c r="AI9" s="34">
        <f>PXIL!I9</f>
        <v>0</v>
      </c>
      <c r="AJ9" s="34">
        <f>PXIL!O9</f>
        <v>0</v>
      </c>
      <c r="AK9" s="34">
        <f>RTM_IEX!I9</f>
        <v>67.52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5.9491499999999995</v>
      </c>
      <c r="E10">
        <f>GT_NG!Q10</f>
        <v>8.0157613284548273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533.59468008113265</v>
      </c>
      <c r="P10" s="36">
        <v>34.72</v>
      </c>
      <c r="Q10" s="36">
        <v>9.6469692211055271</v>
      </c>
      <c r="R10" s="38">
        <v>0</v>
      </c>
      <c r="S10" s="38">
        <v>0</v>
      </c>
      <c r="T10" s="37">
        <f>SUMPRODUCT(LTA!J10:AN10,LTA!J$101:AN$101,LTA!J$104:AN$104)</f>
        <v>14.67</v>
      </c>
      <c r="U10" s="37">
        <f>SUMPRODUCT(LTA!J10:AN10,LTA!J$102:AN$102,LTA!J$104:AN$104)</f>
        <v>55.56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-132</v>
      </c>
      <c r="AA10" s="75">
        <f>STOA!I10</f>
        <v>0</v>
      </c>
      <c r="AB10" s="75">
        <f>-STOA!O10</f>
        <v>-267.08</v>
      </c>
      <c r="AC10">
        <f t="shared" si="0"/>
        <v>10.349344660117296</v>
      </c>
      <c r="AD10">
        <f t="shared" si="1"/>
        <v>364.00946540347235</v>
      </c>
      <c r="AE10">
        <f>'IDT-1'!C10</f>
        <v>0</v>
      </c>
      <c r="AF10" s="24"/>
      <c r="AG10">
        <f t="shared" si="2"/>
        <v>364.00946540347235</v>
      </c>
      <c r="AI10" s="34">
        <f>PXIL!I10</f>
        <v>0</v>
      </c>
      <c r="AJ10" s="34">
        <f>PXIL!O10</f>
        <v>0</v>
      </c>
      <c r="AK10" s="34">
        <f>RTM_IEX!I10</f>
        <v>62.69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5.9491499999999995</v>
      </c>
      <c r="E11">
        <f>GT_NG!Q11</f>
        <v>8.3136288998357983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538.83313045273837</v>
      </c>
      <c r="P11" s="36">
        <v>34.72</v>
      </c>
      <c r="Q11" s="36">
        <v>9.6469692211055271</v>
      </c>
      <c r="R11" s="38">
        <v>0</v>
      </c>
      <c r="S11" s="38">
        <v>0</v>
      </c>
      <c r="T11" s="37">
        <f>SUMPRODUCT(LTA!J11:AN11,LTA!J$101:AN$101,LTA!J$104:AN$104)</f>
        <v>14.67</v>
      </c>
      <c r="U11" s="37">
        <f>SUMPRODUCT(LTA!J11:AN11,LTA!J$102:AN$102,LTA!J$104:AN$104)</f>
        <v>55.56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-137</v>
      </c>
      <c r="AA11" s="75">
        <f>STOA!I11</f>
        <v>0</v>
      </c>
      <c r="AB11" s="75">
        <f>-STOA!O11</f>
        <v>-267.08</v>
      </c>
      <c r="AC11">
        <f t="shared" si="0"/>
        <v>10.442454895626557</v>
      </c>
      <c r="AD11">
        <f t="shared" si="1"/>
        <v>364.45267311094977</v>
      </c>
      <c r="AE11">
        <f>'IDT-1'!C11</f>
        <v>0</v>
      </c>
      <c r="AF11" s="24"/>
      <c r="AG11">
        <f t="shared" si="2"/>
        <v>364.45267311094977</v>
      </c>
      <c r="AI11" s="34">
        <f>PXIL!I11</f>
        <v>0</v>
      </c>
      <c r="AJ11" s="34">
        <f>PXIL!O11</f>
        <v>0</v>
      </c>
      <c r="AK11" s="34">
        <f>RTM_IEX!I11</f>
        <v>62.69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5.9491499999999995</v>
      </c>
      <c r="E12">
        <f>GT_NG!Q12</f>
        <v>8.3136288998357983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538.83313045273837</v>
      </c>
      <c r="P12" s="36">
        <v>34.72</v>
      </c>
      <c r="Q12" s="36">
        <v>9.6469692211055271</v>
      </c>
      <c r="R12" s="38">
        <v>0</v>
      </c>
      <c r="S12" s="38">
        <v>0</v>
      </c>
      <c r="T12" s="37">
        <f>SUMPRODUCT(LTA!J12:AN12,LTA!J$101:AN$101,LTA!J$104:AN$104)</f>
        <v>14.67</v>
      </c>
      <c r="U12" s="37">
        <f>SUMPRODUCT(LTA!J12:AN12,LTA!J$102:AN$102,LTA!J$104:AN$104)</f>
        <v>55.56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-142</v>
      </c>
      <c r="AA12" s="75">
        <f>STOA!I12</f>
        <v>0</v>
      </c>
      <c r="AB12" s="75">
        <f>-STOA!O12</f>
        <v>-267.08</v>
      </c>
      <c r="AC12">
        <f t="shared" si="0"/>
        <v>10.495381533237532</v>
      </c>
      <c r="AD12">
        <f t="shared" si="1"/>
        <v>360.36974647333881</v>
      </c>
      <c r="AE12">
        <f>'IDT-1'!C12</f>
        <v>0</v>
      </c>
      <c r="AF12" s="24"/>
      <c r="AG12">
        <f t="shared" si="2"/>
        <v>360.36974647333881</v>
      </c>
      <c r="AI12" s="34">
        <f>PXIL!I12</f>
        <v>0</v>
      </c>
      <c r="AJ12" s="34">
        <f>PXIL!O12</f>
        <v>0</v>
      </c>
      <c r="AK12" s="34">
        <f>RTM_IEX!I12</f>
        <v>63.66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5.9491499999999995</v>
      </c>
      <c r="E13">
        <f>GT_NG!Q13</f>
        <v>8.3136288998357983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538.83208240901763</v>
      </c>
      <c r="P13" s="36">
        <v>34.72</v>
      </c>
      <c r="Q13" s="36">
        <v>9.6469692211055271</v>
      </c>
      <c r="R13" s="38">
        <v>0</v>
      </c>
      <c r="S13" s="38">
        <v>0</v>
      </c>
      <c r="T13" s="37">
        <f>SUMPRODUCT(LTA!J13:AN13,LTA!J$101:AN$101,LTA!J$104:AN$104)</f>
        <v>14.67</v>
      </c>
      <c r="U13" s="37">
        <f>SUMPRODUCT(LTA!J13:AN13,LTA!J$102:AN$102,LTA!J$104:AN$104)</f>
        <v>55.56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-162</v>
      </c>
      <c r="AA13" s="75">
        <f>STOA!I13</f>
        <v>0</v>
      </c>
      <c r="AB13" s="75">
        <f>-STOA!O13</f>
        <v>-267.08</v>
      </c>
      <c r="AC13">
        <f t="shared" si="0"/>
        <v>10.791734860896698</v>
      </c>
      <c r="AD13">
        <f t="shared" si="1"/>
        <v>353.572345101959</v>
      </c>
      <c r="AE13">
        <f>'IDT-1'!C13</f>
        <v>0</v>
      </c>
      <c r="AF13" s="24"/>
      <c r="AG13">
        <f t="shared" si="2"/>
        <v>353.572345101959</v>
      </c>
      <c r="AI13" s="34">
        <f>PXIL!I13</f>
        <v>0</v>
      </c>
      <c r="AJ13" s="34">
        <f>PXIL!O13</f>
        <v>0</v>
      </c>
      <c r="AK13" s="34">
        <f>RTM_IEX!I13</f>
        <v>77.16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5.9491499999999995</v>
      </c>
      <c r="E14">
        <f>GT_NG!Q14</f>
        <v>8.3136288998357983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525.65114733276982</v>
      </c>
      <c r="P14" s="36">
        <v>34.72</v>
      </c>
      <c r="Q14" s="36">
        <v>9.6469692211055271</v>
      </c>
      <c r="R14" s="38">
        <v>0</v>
      </c>
      <c r="S14" s="38">
        <v>0</v>
      </c>
      <c r="T14" s="37">
        <f>SUMPRODUCT(LTA!J14:AN14,LTA!J$101:AN$101,LTA!J$104:AN$104)</f>
        <v>14.67</v>
      </c>
      <c r="U14" s="37">
        <f>SUMPRODUCT(LTA!J14:AN14,LTA!J$102:AN$102,LTA!J$104:AN$104)</f>
        <v>55.56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-172</v>
      </c>
      <c r="AA14" s="75">
        <f>STOA!I14</f>
        <v>0</v>
      </c>
      <c r="AB14" s="75">
        <f>-STOA!O14</f>
        <v>-267.08</v>
      </c>
      <c r="AC14">
        <f t="shared" si="0"/>
        <v>10.908755907447672</v>
      </c>
      <c r="AD14">
        <f t="shared" si="1"/>
        <v>346.66438897916021</v>
      </c>
      <c r="AE14">
        <f>'IDT-1'!C14</f>
        <v>0</v>
      </c>
      <c r="AF14" s="24"/>
      <c r="AG14">
        <f t="shared" si="2"/>
        <v>346.66438897916021</v>
      </c>
      <c r="AI14" s="34">
        <f>PXIL!I14</f>
        <v>0</v>
      </c>
      <c r="AJ14" s="34">
        <f>PXIL!O14</f>
        <v>0</v>
      </c>
      <c r="AK14" s="34">
        <f>RTM_IEX!I14</f>
        <v>93.55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5.9491499999999995</v>
      </c>
      <c r="E15">
        <f>GT_NG!Q15</f>
        <v>8.3136288998357983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515.34112889614084</v>
      </c>
      <c r="P15" s="36">
        <v>34.72</v>
      </c>
      <c r="Q15" s="36">
        <v>9.6469692211055271</v>
      </c>
      <c r="R15" s="38">
        <v>0</v>
      </c>
      <c r="S15" s="38">
        <v>0</v>
      </c>
      <c r="T15" s="37">
        <f>SUMPRODUCT(LTA!J15:AN15,LTA!J$101:AN$101,LTA!J$104:AN$104)</f>
        <v>14.67</v>
      </c>
      <c r="U15" s="37">
        <f>SUMPRODUCT(LTA!J15:AN15,LTA!J$102:AN$102,LTA!J$104:AN$104)</f>
        <v>55.56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-172</v>
      </c>
      <c r="AA15" s="75">
        <f>STOA!I15</f>
        <v>0</v>
      </c>
      <c r="AB15" s="75">
        <f>-STOA!O15</f>
        <v>-267.08</v>
      </c>
      <c r="AC15">
        <f t="shared" si="0"/>
        <v>10.886051745205336</v>
      </c>
      <c r="AD15">
        <f t="shared" si="1"/>
        <v>344.10707470477359</v>
      </c>
      <c r="AE15">
        <f>'IDT-1'!C15</f>
        <v>0</v>
      </c>
      <c r="AF15" s="24"/>
      <c r="AG15">
        <f t="shared" si="2"/>
        <v>344.10707470477359</v>
      </c>
      <c r="AI15" s="34">
        <f>PXIL!I15</f>
        <v>0</v>
      </c>
      <c r="AJ15" s="34">
        <f>PXIL!O15</f>
        <v>0</v>
      </c>
      <c r="AK15" s="34">
        <f>RTM_IEX!I15</f>
        <v>101.28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5.9491499999999995</v>
      </c>
      <c r="E16">
        <f>GT_NG!Q16</f>
        <v>8.3136288998357983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515.34087090369894</v>
      </c>
      <c r="P16" s="36">
        <v>34.72</v>
      </c>
      <c r="Q16" s="36">
        <v>9.6469692211055271</v>
      </c>
      <c r="R16" s="38">
        <v>0</v>
      </c>
      <c r="S16" s="38">
        <v>0</v>
      </c>
      <c r="T16" s="37">
        <f>SUMPRODUCT(LTA!J16:AN16,LTA!J$101:AN$101,LTA!J$104:AN$104)</f>
        <v>14.67</v>
      </c>
      <c r="U16" s="37">
        <f>SUMPRODUCT(LTA!J16:AN16,LTA!J$102:AN$102,LTA!J$104:AN$104)</f>
        <v>55.56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-177</v>
      </c>
      <c r="AA16" s="75">
        <f>STOA!I16</f>
        <v>0</v>
      </c>
      <c r="AB16" s="75">
        <f>-STOA!O16</f>
        <v>-267.08</v>
      </c>
      <c r="AC16">
        <f t="shared" si="0"/>
        <v>10.955872112482824</v>
      </c>
      <c r="AD16">
        <f t="shared" si="1"/>
        <v>341.92699634505419</v>
      </c>
      <c r="AE16">
        <f>'IDT-1'!C16</f>
        <v>0</v>
      </c>
      <c r="AF16" s="24"/>
      <c r="AG16">
        <f t="shared" si="2"/>
        <v>341.92699634505419</v>
      </c>
      <c r="AI16" s="34">
        <f>PXIL!I16</f>
        <v>0</v>
      </c>
      <c r="AJ16" s="34">
        <f>PXIL!O16</f>
        <v>0</v>
      </c>
      <c r="AK16" s="34">
        <f>RTM_IEX!I16</f>
        <v>104.17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5.9491499999999995</v>
      </c>
      <c r="E17">
        <f>GT_NG!Q17</f>
        <v>8.3136288998357983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522.35371556296195</v>
      </c>
      <c r="P17" s="36">
        <v>34.72</v>
      </c>
      <c r="Q17" s="36">
        <v>9.6469692211055271</v>
      </c>
      <c r="R17" s="38">
        <v>0</v>
      </c>
      <c r="S17" s="38">
        <v>0</v>
      </c>
      <c r="T17" s="37">
        <f>SUMPRODUCT(LTA!J17:AN17,LTA!J$101:AN$101,LTA!J$104:AN$104)</f>
        <v>14.67</v>
      </c>
      <c r="U17" s="37">
        <f>SUMPRODUCT(LTA!J17:AN17,LTA!J$102:AN$102,LTA!J$104:AN$104)</f>
        <v>55.56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-162</v>
      </c>
      <c r="AA17" s="75">
        <f>STOA!I17</f>
        <v>0</v>
      </c>
      <c r="AB17" s="75">
        <f>-STOA!O17</f>
        <v>-267.08</v>
      </c>
      <c r="AC17">
        <f t="shared" si="0"/>
        <v>10.689141232651409</v>
      </c>
      <c r="AD17">
        <f t="shared" si="1"/>
        <v>342.01657188414862</v>
      </c>
      <c r="AE17">
        <f>'IDT-1'!C17</f>
        <v>0</v>
      </c>
      <c r="AF17" s="24"/>
      <c r="AG17">
        <f t="shared" si="2"/>
        <v>342.01657188414862</v>
      </c>
      <c r="AI17" s="34">
        <f>PXIL!I17</f>
        <v>0</v>
      </c>
      <c r="AJ17" s="34">
        <f>PXIL!O17</f>
        <v>0</v>
      </c>
      <c r="AK17" s="34">
        <f>RTM_IEX!I17</f>
        <v>81.98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5.9491499999999995</v>
      </c>
      <c r="E18">
        <f>GT_NG!Q18</f>
        <v>8.3136288998357983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521.71017850495275</v>
      </c>
      <c r="P18" s="36">
        <v>34.72</v>
      </c>
      <c r="Q18" s="36">
        <v>9.6469692211055271</v>
      </c>
      <c r="R18" s="38">
        <v>0</v>
      </c>
      <c r="S18" s="38">
        <v>0</v>
      </c>
      <c r="T18" s="37">
        <f>SUMPRODUCT(LTA!J18:AN18,LTA!J$101:AN$101,LTA!J$104:AN$104)</f>
        <v>14.67</v>
      </c>
      <c r="U18" s="37">
        <f>SUMPRODUCT(LTA!J18:AN18,LTA!J$102:AN$102,LTA!J$104:AN$104)</f>
        <v>55.56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-157</v>
      </c>
      <c r="AA18" s="75">
        <f>STOA!I18</f>
        <v>0</v>
      </c>
      <c r="AB18" s="75">
        <f>-STOA!O18</f>
        <v>-267.08</v>
      </c>
      <c r="AC18">
        <f t="shared" si="0"/>
        <v>10.613655468929949</v>
      </c>
      <c r="AD18">
        <f t="shared" si="1"/>
        <v>343.55852058986073</v>
      </c>
      <c r="AE18">
        <f>'IDT-1'!C18</f>
        <v>0</v>
      </c>
      <c r="AF18" s="24"/>
      <c r="AG18">
        <f t="shared" si="2"/>
        <v>343.55852058986073</v>
      </c>
      <c r="AI18" s="34">
        <f>PXIL!I18</f>
        <v>0</v>
      </c>
      <c r="AJ18" s="34">
        <f>PXIL!O18</f>
        <v>0</v>
      </c>
      <c r="AK18" s="34">
        <f>RTM_IEX!I18</f>
        <v>79.09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5.9491499999999995</v>
      </c>
      <c r="E19">
        <f>GT_NG!Q19</f>
        <v>8.0157613284548273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513.14048564781001</v>
      </c>
      <c r="P19" s="36">
        <v>34.72</v>
      </c>
      <c r="Q19" s="36">
        <v>9.6469692211055271</v>
      </c>
      <c r="R19" s="38">
        <v>0</v>
      </c>
      <c r="S19" s="38">
        <v>0</v>
      </c>
      <c r="T19" s="37">
        <f>SUMPRODUCT(LTA!J19:AN19,LTA!J$101:AN$101,LTA!J$104:AN$104)</f>
        <v>14.67</v>
      </c>
      <c r="U19" s="37">
        <f>SUMPRODUCT(LTA!J19:AN19,LTA!J$102:AN$102,LTA!J$104:AN$104)</f>
        <v>55.56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-152</v>
      </c>
      <c r="AA19" s="75">
        <f>STOA!I19</f>
        <v>0</v>
      </c>
      <c r="AB19" s="75">
        <f>-STOA!O19</f>
        <v>-267.08</v>
      </c>
      <c r="AC19">
        <f t="shared" si="0"/>
        <v>10.567614299547964</v>
      </c>
      <c r="AD19">
        <f t="shared" si="1"/>
        <v>348.41700133071913</v>
      </c>
      <c r="AE19">
        <f>'IDT-1'!C19</f>
        <v>0</v>
      </c>
      <c r="AF19" s="24"/>
      <c r="AG19">
        <f t="shared" si="2"/>
        <v>348.41700133071913</v>
      </c>
      <c r="AI19" s="34">
        <f>PXIL!I19</f>
        <v>0</v>
      </c>
      <c r="AJ19" s="34">
        <f>PXIL!O19</f>
        <v>0</v>
      </c>
      <c r="AK19" s="34">
        <f>RTM_IEX!I19</f>
        <v>87.77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5.9491499999999995</v>
      </c>
      <c r="E20">
        <f>GT_NG!Q20</f>
        <v>8.0157613284548273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513.14048564781001</v>
      </c>
      <c r="P20" s="36">
        <v>34.72</v>
      </c>
      <c r="Q20" s="36">
        <v>9.6469692211055271</v>
      </c>
      <c r="R20" s="38">
        <v>0</v>
      </c>
      <c r="S20" s="38">
        <v>0</v>
      </c>
      <c r="T20" s="37">
        <f>SUMPRODUCT(LTA!J20:AN20,LTA!J$101:AN$101,LTA!J$104:AN$104)</f>
        <v>14.67</v>
      </c>
      <c r="U20" s="37">
        <f>SUMPRODUCT(LTA!J20:AN20,LTA!J$102:AN$102,LTA!J$104:AN$104)</f>
        <v>55.56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-147</v>
      </c>
      <c r="AA20" s="75">
        <f>STOA!I20</f>
        <v>0</v>
      </c>
      <c r="AB20" s="75">
        <f>-STOA!O20</f>
        <v>-267.08</v>
      </c>
      <c r="AC20">
        <f t="shared" si="0"/>
        <v>10.514775661936989</v>
      </c>
      <c r="AD20">
        <f t="shared" si="1"/>
        <v>352.50983996833014</v>
      </c>
      <c r="AE20">
        <f>'IDT-1'!C20</f>
        <v>0</v>
      </c>
      <c r="AF20" s="24"/>
      <c r="AG20">
        <f t="shared" si="2"/>
        <v>352.50983996833014</v>
      </c>
      <c r="AI20" s="34">
        <f>PXIL!I20</f>
        <v>0</v>
      </c>
      <c r="AJ20" s="34">
        <f>PXIL!O20</f>
        <v>0</v>
      </c>
      <c r="AK20" s="34">
        <f>RTM_IEX!I20</f>
        <v>86.81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5.9491499999999995</v>
      </c>
      <c r="E21">
        <f>GT_NG!Q21</f>
        <v>8.0157613284548273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512.44741090912521</v>
      </c>
      <c r="P21" s="36">
        <v>33.729999999999997</v>
      </c>
      <c r="Q21" s="36">
        <v>9.6469692211055271</v>
      </c>
      <c r="R21" s="38">
        <v>0</v>
      </c>
      <c r="S21" s="38">
        <v>0</v>
      </c>
      <c r="T21" s="37">
        <f>SUMPRODUCT(LTA!J21:AN21,LTA!J$101:AN$101,LTA!J$104:AN$104)</f>
        <v>14.67</v>
      </c>
      <c r="U21" s="37">
        <f>SUMPRODUCT(LTA!J21:AN21,LTA!J$102:AN$102,LTA!J$104:AN$104)</f>
        <v>55.56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-137</v>
      </c>
      <c r="AA21" s="75">
        <f>STOA!I21</f>
        <v>0</v>
      </c>
      <c r="AB21" s="75">
        <f>-STOA!O21</f>
        <v>-267.08</v>
      </c>
      <c r="AC21">
        <f t="shared" si="0"/>
        <v>10.402647329014609</v>
      </c>
      <c r="AD21">
        <f t="shared" si="1"/>
        <v>359.9688935625677</v>
      </c>
      <c r="AE21">
        <f>'IDT-1'!C21</f>
        <v>0</v>
      </c>
      <c r="AF21" s="24"/>
      <c r="AG21">
        <f t="shared" si="2"/>
        <v>359.9688935625677</v>
      </c>
      <c r="AI21" s="34">
        <f>PXIL!I21</f>
        <v>0</v>
      </c>
      <c r="AJ21" s="34">
        <f>PXIL!O21</f>
        <v>0</v>
      </c>
      <c r="AK21" s="34">
        <f>RTM_IEX!I21</f>
        <v>85.84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5.9491499999999995</v>
      </c>
      <c r="E22">
        <f>GT_NG!Q22</f>
        <v>8.0157613284548273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512.44741090912521</v>
      </c>
      <c r="P22" s="36">
        <v>33.729999999999997</v>
      </c>
      <c r="Q22" s="36">
        <v>9.6469692211055271</v>
      </c>
      <c r="R22" s="38">
        <v>0</v>
      </c>
      <c r="S22" s="38">
        <v>0</v>
      </c>
      <c r="T22" s="37">
        <f>SUMPRODUCT(LTA!J22:AN22,LTA!J$101:AN$101,LTA!J$104:AN$104)</f>
        <v>14.67</v>
      </c>
      <c r="U22" s="37">
        <f>SUMPRODUCT(LTA!J22:AN22,LTA!J$102:AN$102,LTA!J$104:AN$104)</f>
        <v>55.56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-132</v>
      </c>
      <c r="AA22" s="75">
        <f>STOA!I22</f>
        <v>0</v>
      </c>
      <c r="AB22" s="75">
        <f>-STOA!O22</f>
        <v>-267.08</v>
      </c>
      <c r="AC22">
        <f t="shared" si="0"/>
        <v>10.366792691403631</v>
      </c>
      <c r="AD22">
        <f t="shared" si="1"/>
        <v>365.97474820017868</v>
      </c>
      <c r="AE22">
        <f>'IDT-1'!C22</f>
        <v>0</v>
      </c>
      <c r="AF22" s="24"/>
      <c r="AG22">
        <f t="shared" si="2"/>
        <v>365.97474820017868</v>
      </c>
      <c r="AI22" s="34">
        <f>PXIL!I22</f>
        <v>0</v>
      </c>
      <c r="AJ22" s="34">
        <f>PXIL!O22</f>
        <v>0</v>
      </c>
      <c r="AK22" s="34">
        <f>RTM_IEX!I22</f>
        <v>86.81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5.9491499999999995</v>
      </c>
      <c r="E23">
        <f>GT_NG!Q23</f>
        <v>8.0157613284548273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511.8796816878272</v>
      </c>
      <c r="P23" s="36">
        <v>38.58</v>
      </c>
      <c r="Q23" s="36">
        <v>9.6480645808263148</v>
      </c>
      <c r="R23" s="38">
        <v>0</v>
      </c>
      <c r="S23" s="38">
        <v>0</v>
      </c>
      <c r="T23" s="37">
        <f>SUMPRODUCT(LTA!J23:AN23,LTA!J$101:AN$101,LTA!J$104:AN$104)</f>
        <v>14.67</v>
      </c>
      <c r="U23" s="37">
        <f>SUMPRODUCT(LTA!J23:AN23,LTA!J$102:AN$102,LTA!J$104:AN$104)</f>
        <v>55.56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-117</v>
      </c>
      <c r="AA23" s="75">
        <f>STOA!I23</f>
        <v>0</v>
      </c>
      <c r="AB23" s="75">
        <f>-STOA!O23</f>
        <v>-267.08</v>
      </c>
      <c r="AC23">
        <f t="shared" si="0"/>
        <v>10.194930400588824</v>
      </c>
      <c r="AD23">
        <f t="shared" si="1"/>
        <v>376.74997662941621</v>
      </c>
      <c r="AE23">
        <f>'IDT-1'!C23</f>
        <v>0</v>
      </c>
      <c r="AF23" s="24"/>
      <c r="AG23">
        <f t="shared" si="2"/>
        <v>376.74997662941621</v>
      </c>
      <c r="AI23" s="34">
        <f>PXIL!I23</f>
        <v>0</v>
      </c>
      <c r="AJ23" s="34">
        <f>PXIL!O23</f>
        <v>0</v>
      </c>
      <c r="AK23" s="34">
        <f>RTM_IEX!I23</f>
        <v>78.13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5.9491499999999995</v>
      </c>
      <c r="E24">
        <f>GT_NG!Q24</f>
        <v>8.0157613284548273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519.36790925732873</v>
      </c>
      <c r="P24" s="36">
        <v>38.58</v>
      </c>
      <c r="Q24" s="36">
        <v>9.6480645808263148</v>
      </c>
      <c r="R24" s="38">
        <v>0</v>
      </c>
      <c r="S24" s="38">
        <v>0</v>
      </c>
      <c r="T24" s="37">
        <f>SUMPRODUCT(LTA!J24:AN24,LTA!J$101:AN$101,LTA!J$104:AN$104)</f>
        <v>14.67</v>
      </c>
      <c r="U24" s="37">
        <f>SUMPRODUCT(LTA!J24:AN24,LTA!J$102:AN$102,LTA!J$104:AN$104)</f>
        <v>55.56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-112</v>
      </c>
      <c r="AA24" s="75">
        <f>STOA!I24</f>
        <v>0</v>
      </c>
      <c r="AB24" s="75">
        <f>-STOA!O24</f>
        <v>-267.08</v>
      </c>
      <c r="AC24">
        <f t="shared" si="0"/>
        <v>10.241868165589459</v>
      </c>
      <c r="AD24">
        <f t="shared" si="1"/>
        <v>392.08126643391711</v>
      </c>
      <c r="AE24">
        <f>'IDT-1'!C24</f>
        <v>0</v>
      </c>
      <c r="AF24" s="24"/>
      <c r="AG24">
        <f t="shared" si="2"/>
        <v>392.08126643391711</v>
      </c>
      <c r="AI24" s="34">
        <f>PXIL!I24</f>
        <v>0</v>
      </c>
      <c r="AJ24" s="34">
        <f>PXIL!O24</f>
        <v>0</v>
      </c>
      <c r="AK24" s="34">
        <f>RTM_IEX!I24</f>
        <v>81.02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5.9491499999999995</v>
      </c>
      <c r="E25">
        <f>GT_NG!Q25</f>
        <v>8.0157613284548273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524.05951050929559</v>
      </c>
      <c r="P25" s="36">
        <v>34.761977809388334</v>
      </c>
      <c r="Q25" s="36">
        <v>9.6480645808263148</v>
      </c>
      <c r="R25" s="38">
        <v>0</v>
      </c>
      <c r="S25" s="38">
        <v>0</v>
      </c>
      <c r="T25" s="37">
        <f>SUMPRODUCT(LTA!J25:AN25,LTA!J$101:AN$101,LTA!J$104:AN$104)</f>
        <v>14.67</v>
      </c>
      <c r="U25" s="37">
        <f>SUMPRODUCT(LTA!J25:AN25,LTA!J$102:AN$102,LTA!J$104:AN$104)</f>
        <v>55.56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-123</v>
      </c>
      <c r="AA25" s="75">
        <f>STOA!I25</f>
        <v>0</v>
      </c>
      <c r="AB25" s="75">
        <f>-STOA!O25</f>
        <v>-267.08</v>
      </c>
      <c r="AC25">
        <f t="shared" si="0"/>
        <v>10.618783064073533</v>
      </c>
      <c r="AD25">
        <f t="shared" si="1"/>
        <v>412.43793059678831</v>
      </c>
      <c r="AE25">
        <f>'IDT-1'!C25</f>
        <v>0</v>
      </c>
      <c r="AF25" s="24"/>
      <c r="AG25">
        <f t="shared" si="2"/>
        <v>412.43793059678831</v>
      </c>
      <c r="AI25" s="34">
        <f>PXIL!I25</f>
        <v>0</v>
      </c>
      <c r="AJ25" s="34">
        <f>PXIL!O25</f>
        <v>0</v>
      </c>
      <c r="AK25" s="34">
        <f>RTM_IEX!I25</f>
        <v>111.88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5.9491499999999995</v>
      </c>
      <c r="E26">
        <f>GT_NG!Q26</f>
        <v>8.0157613284548273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539.88977024946678</v>
      </c>
      <c r="P26" s="36">
        <v>34.761977809388334</v>
      </c>
      <c r="Q26" s="36">
        <v>9.6480645808263148</v>
      </c>
      <c r="R26" s="38">
        <v>0</v>
      </c>
      <c r="S26" s="38">
        <v>0</v>
      </c>
      <c r="T26" s="37">
        <f>SUMPRODUCT(LTA!J26:AN26,LTA!J$101:AN$101,LTA!J$104:AN$104)</f>
        <v>14.67</v>
      </c>
      <c r="U26" s="37">
        <f>SUMPRODUCT(LTA!J26:AN26,LTA!J$102:AN$102,LTA!J$104:AN$104)</f>
        <v>55.56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-118</v>
      </c>
      <c r="AA26" s="75">
        <f>STOA!I26</f>
        <v>0</v>
      </c>
      <c r="AB26" s="75">
        <f>-STOA!O26</f>
        <v>-267.08</v>
      </c>
      <c r="AC26">
        <f t="shared" si="0"/>
        <v>10.662834712176066</v>
      </c>
      <c r="AD26">
        <f t="shared" si="1"/>
        <v>427.44413868885692</v>
      </c>
      <c r="AE26">
        <f>'IDT-1'!C26</f>
        <v>0</v>
      </c>
      <c r="AF26" s="24"/>
      <c r="AG26">
        <f t="shared" si="2"/>
        <v>427.44413868885692</v>
      </c>
      <c r="AI26" s="34">
        <f>PXIL!I26</f>
        <v>0</v>
      </c>
      <c r="AJ26" s="34">
        <f>PXIL!O26</f>
        <v>0</v>
      </c>
      <c r="AK26" s="34">
        <f>RTM_IEX!I26</f>
        <v>106.1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5.9491499999999995</v>
      </c>
      <c r="E27">
        <f>GT_NG!Q27</f>
        <v>8.0157613284548273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570.51219473437584</v>
      </c>
      <c r="P27" s="36">
        <v>38.58</v>
      </c>
      <c r="Q27" s="36">
        <v>9.6480645808263148</v>
      </c>
      <c r="R27" s="38">
        <v>0</v>
      </c>
      <c r="S27" s="38">
        <v>0</v>
      </c>
      <c r="T27" s="37">
        <f>SUMPRODUCT(LTA!J27:AN27,LTA!J$101:AN$101,LTA!J$104:AN$104)</f>
        <v>14.67</v>
      </c>
      <c r="U27" s="37">
        <f>SUMPRODUCT(LTA!J27:AN27,LTA!J$102:AN$102,LTA!J$104:AN$104)</f>
        <v>55.56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-48</v>
      </c>
      <c r="AA27" s="75">
        <f>STOA!I27</f>
        <v>0</v>
      </c>
      <c r="AB27" s="75">
        <f>-STOA!O27</f>
        <v>-350</v>
      </c>
      <c r="AC27">
        <f t="shared" si="0"/>
        <v>11.080528050507411</v>
      </c>
      <c r="AD27">
        <f t="shared" si="1"/>
        <v>448.5368920260463</v>
      </c>
      <c r="AE27">
        <f>'IDT-1'!C27</f>
        <v>0</v>
      </c>
      <c r="AF27" s="24"/>
      <c r="AG27">
        <f t="shared" si="2"/>
        <v>448.5368920260463</v>
      </c>
      <c r="AI27" s="34">
        <f>PXIL!I27</f>
        <v>0</v>
      </c>
      <c r="AJ27" s="34">
        <f>PXIL!O27</f>
        <v>0</v>
      </c>
      <c r="AK27" s="34">
        <f>RTM_IEX!I27</f>
        <v>106.09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5.9491499999999995</v>
      </c>
      <c r="E28">
        <f>GT_NG!Q28</f>
        <v>8.0157613284548273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593.27389690010136</v>
      </c>
      <c r="P28" s="36">
        <v>38.58</v>
      </c>
      <c r="Q28" s="36">
        <v>9.6480645808263148</v>
      </c>
      <c r="R28" s="38">
        <v>0.56000000000000005</v>
      </c>
      <c r="S28" s="38">
        <v>0</v>
      </c>
      <c r="T28" s="37">
        <f>SUMPRODUCT(LTA!J28:AN28,LTA!J$101:AN$101,LTA!J$104:AN$104)</f>
        <v>14.67</v>
      </c>
      <c r="U28" s="37">
        <f>SUMPRODUCT(LTA!J28:AN28,LTA!J$102:AN$102,LTA!J$104:AN$104)</f>
        <v>55.56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-48.81</v>
      </c>
      <c r="AA28" s="75">
        <f>STOA!I28</f>
        <v>0</v>
      </c>
      <c r="AB28" s="75">
        <f>-STOA!O28</f>
        <v>-350</v>
      </c>
      <c r="AC28">
        <f t="shared" si="0"/>
        <v>11.250534312858774</v>
      </c>
      <c r="AD28">
        <f t="shared" si="1"/>
        <v>466.05858792942053</v>
      </c>
      <c r="AE28">
        <f>'IDT-1'!C28</f>
        <v>0</v>
      </c>
      <c r="AF28" s="24"/>
      <c r="AG28">
        <f t="shared" si="2"/>
        <v>466.05858792942053</v>
      </c>
      <c r="AI28" s="34">
        <f>PXIL!I28</f>
        <v>0</v>
      </c>
      <c r="AJ28" s="34">
        <f>PXIL!O28</f>
        <v>0</v>
      </c>
      <c r="AK28" s="34">
        <f>RTM_IEX!I28</f>
        <v>101.27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5.9491499999999995</v>
      </c>
      <c r="E29">
        <f>GT_NG!Q29</f>
        <v>8.0157613284548273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589.23241958131757</v>
      </c>
      <c r="P29" s="36">
        <v>38.58</v>
      </c>
      <c r="Q29" s="36">
        <v>9.6480645808263148</v>
      </c>
      <c r="R29" s="38">
        <v>2.52</v>
      </c>
      <c r="S29" s="38">
        <v>0</v>
      </c>
      <c r="T29" s="37">
        <f>SUMPRODUCT(LTA!J29:AN29,LTA!J$101:AN$101,LTA!J$104:AN$104)</f>
        <v>14.68</v>
      </c>
      <c r="U29" s="37">
        <f>SUMPRODUCT(LTA!J29:AN29,LTA!J$102:AN$102,LTA!J$104:AN$104)</f>
        <v>55.56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-33</v>
      </c>
      <c r="AA29" s="75">
        <f>STOA!I29</f>
        <v>0</v>
      </c>
      <c r="AB29" s="75">
        <f>-STOA!O29</f>
        <v>-350</v>
      </c>
      <c r="AC29">
        <f t="shared" si="0"/>
        <v>11.142894116327568</v>
      </c>
      <c r="AD29">
        <f t="shared" si="1"/>
        <v>485.69475080716791</v>
      </c>
      <c r="AE29">
        <f>'IDT-1'!C29</f>
        <v>0</v>
      </c>
      <c r="AF29" s="24"/>
      <c r="AG29">
        <f t="shared" si="2"/>
        <v>485.69475080716791</v>
      </c>
      <c r="AI29" s="34">
        <f>PXIL!I29</f>
        <v>0</v>
      </c>
      <c r="AJ29" s="34">
        <f>PXIL!O29</f>
        <v>0</v>
      </c>
      <c r="AK29" s="34">
        <f>RTM_IEX!I29</f>
        <v>107.06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5.9491499999999995</v>
      </c>
      <c r="E30">
        <f>GT_NG!Q30</f>
        <v>8.0157613284548273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605.84366835452431</v>
      </c>
      <c r="P30" s="36">
        <v>38.58</v>
      </c>
      <c r="Q30" s="36">
        <v>9.6480645808263148</v>
      </c>
      <c r="R30" s="38">
        <v>7.7</v>
      </c>
      <c r="S30" s="38">
        <v>0</v>
      </c>
      <c r="T30" s="37">
        <f>SUMPRODUCT(LTA!J30:AN30,LTA!J$101:AN$101,LTA!J$104:AN$104)</f>
        <v>16.189999999999998</v>
      </c>
      <c r="U30" s="37">
        <f>SUMPRODUCT(LTA!J30:AN30,LTA!J$102:AN$102,LTA!J$104:AN$104)</f>
        <v>55.56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</v>
      </c>
      <c r="AA30" s="75">
        <f>STOA!I30</f>
        <v>0</v>
      </c>
      <c r="AB30" s="75">
        <f>-STOA!O30</f>
        <v>-350</v>
      </c>
      <c r="AC30">
        <f t="shared" si="0"/>
        <v>11.136072427565685</v>
      </c>
      <c r="AD30">
        <f t="shared" si="1"/>
        <v>527.11282126913648</v>
      </c>
      <c r="AE30">
        <f>'IDT-1'!C30</f>
        <v>0</v>
      </c>
      <c r="AF30" s="24"/>
      <c r="AG30">
        <f t="shared" si="2"/>
        <v>527.11282126913648</v>
      </c>
      <c r="AI30" s="34">
        <f>PXIL!I30</f>
        <v>0</v>
      </c>
      <c r="AJ30" s="34">
        <f>PXIL!O30</f>
        <v>0</v>
      </c>
      <c r="AK30" s="34">
        <f>RTM_IEX!I30</f>
        <v>104.17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5.9491499999999995</v>
      </c>
      <c r="E31">
        <f>GT_NG!Q31</f>
        <v>8.0157613284548273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615.17648282852724</v>
      </c>
      <c r="P31" s="36">
        <v>38.58</v>
      </c>
      <c r="Q31" s="36">
        <v>9.6480645808263148</v>
      </c>
      <c r="R31" s="38">
        <v>17.38</v>
      </c>
      <c r="S31" s="38">
        <v>0</v>
      </c>
      <c r="T31" s="37">
        <f>SUMPRODUCT(LTA!J31:AN31,LTA!J$101:AN$101,LTA!J$104:AN$104)</f>
        <v>20.5</v>
      </c>
      <c r="U31" s="37">
        <f>SUMPRODUCT(LTA!J31:AN31,LTA!J$102:AN$102,LTA!J$104:AN$104)</f>
        <v>55.56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10.895271664670569</v>
      </c>
      <c r="AD31">
        <f t="shared" si="1"/>
        <v>524.09643650603471</v>
      </c>
      <c r="AE31">
        <f>'IDT-1'!C31</f>
        <v>0</v>
      </c>
      <c r="AF31" s="24"/>
      <c r="AG31">
        <f t="shared" si="2"/>
        <v>524.09643650603471</v>
      </c>
      <c r="AI31" s="34">
        <f>PXIL!I31</f>
        <v>0</v>
      </c>
      <c r="AJ31" s="34">
        <f>PXIL!O31</f>
        <v>0</v>
      </c>
      <c r="AK31" s="34">
        <f>RTM_IEX!I31</f>
        <v>65.59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5.9491499999999995</v>
      </c>
      <c r="E32">
        <f>GT_NG!Q32</f>
        <v>8.0157613284548273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609.63625045421975</v>
      </c>
      <c r="P32" s="36">
        <v>38.58</v>
      </c>
      <c r="Q32" s="36">
        <v>9.6480645808263148</v>
      </c>
      <c r="R32" s="38">
        <v>20.75</v>
      </c>
      <c r="S32" s="38">
        <v>0</v>
      </c>
      <c r="T32" s="37">
        <f>SUMPRODUCT(LTA!J32:AN32,LTA!J$101:AN$101,LTA!J$104:AN$104)</f>
        <v>26.75</v>
      </c>
      <c r="U32" s="37">
        <f>SUMPRODUCT(LTA!J32:AN32,LTA!J$102:AN$102,LTA!J$104:AN$104)</f>
        <v>55.56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11.092477619776661</v>
      </c>
      <c r="AD32">
        <f t="shared" si="1"/>
        <v>546.30899817662078</v>
      </c>
      <c r="AE32">
        <f>'IDT-1'!C32</f>
        <v>0</v>
      </c>
      <c r="AF32" s="24"/>
      <c r="AG32">
        <f t="shared" si="2"/>
        <v>546.30899817662078</v>
      </c>
      <c r="AI32" s="34">
        <f>PXIL!I32</f>
        <v>0</v>
      </c>
      <c r="AJ32" s="34">
        <f>PXIL!O32</f>
        <v>0</v>
      </c>
      <c r="AK32" s="34">
        <f>RTM_IEX!I32</f>
        <v>83.92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5.9491499999999995</v>
      </c>
      <c r="E33">
        <f>GT_NG!Q33</f>
        <v>8.0157613284548273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612.54420693405814</v>
      </c>
      <c r="P33" s="36">
        <v>38.58</v>
      </c>
      <c r="Q33" s="36">
        <v>9.6480645808263148</v>
      </c>
      <c r="R33" s="38">
        <v>23.75</v>
      </c>
      <c r="S33" s="38">
        <v>0</v>
      </c>
      <c r="T33" s="37">
        <f>SUMPRODUCT(LTA!J33:AN33,LTA!J$101:AN$101,LTA!J$104:AN$104)</f>
        <v>38.86</v>
      </c>
      <c r="U33" s="37">
        <f>SUMPRODUCT(LTA!J33:AN33,LTA!J$102:AN$102,LTA!J$104:AN$104)</f>
        <v>55.56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11.242411636799241</v>
      </c>
      <c r="AD33">
        <f t="shared" si="1"/>
        <v>563.19702063943691</v>
      </c>
      <c r="AE33">
        <f>'IDT-1'!C33</f>
        <v>0</v>
      </c>
      <c r="AF33" s="24"/>
      <c r="AG33">
        <f t="shared" si="2"/>
        <v>563.19702063943691</v>
      </c>
      <c r="AI33" s="34">
        <f>PXIL!I33</f>
        <v>0</v>
      </c>
      <c r="AJ33" s="34">
        <f>PXIL!O33</f>
        <v>0</v>
      </c>
      <c r="AK33" s="34">
        <f>RTM_IEX!I33</f>
        <v>82.94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5.9491499999999995</v>
      </c>
      <c r="E34">
        <f>GT_NG!Q34</f>
        <v>8.0157613284548273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568.70009068066884</v>
      </c>
      <c r="P34" s="36">
        <v>38.58</v>
      </c>
      <c r="Q34" s="36">
        <v>9.6480645808263148</v>
      </c>
      <c r="R34" s="38">
        <v>23.75</v>
      </c>
      <c r="S34" s="38">
        <v>0</v>
      </c>
      <c r="T34" s="37">
        <f>SUMPRODUCT(LTA!J34:AN34,LTA!J$101:AN$101,LTA!J$104:AN$104)</f>
        <v>52.29</v>
      </c>
      <c r="U34" s="37">
        <f>SUMPRODUCT(LTA!J34:AN34,LTA!J$102:AN$102,LTA!J$104:AN$104)</f>
        <v>55.56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11.433159413769413</v>
      </c>
      <c r="AD34">
        <f t="shared" si="1"/>
        <v>584.6821566090772</v>
      </c>
      <c r="AE34">
        <f>'IDT-1'!C34</f>
        <v>-18.204999999999998</v>
      </c>
      <c r="AF34" s="24"/>
      <c r="AG34">
        <f t="shared" si="2"/>
        <v>566.47715660907716</v>
      </c>
      <c r="AI34" s="34">
        <f>PXIL!I34</f>
        <v>0</v>
      </c>
      <c r="AJ34" s="34">
        <f>PXIL!O34</f>
        <v>0</v>
      </c>
      <c r="AK34" s="34">
        <f>RTM_IEX!I34</f>
        <v>135.03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5.9491499999999995</v>
      </c>
      <c r="E35">
        <f>GT_NG!Q35</f>
        <v>8.0157613284548273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550.67439958151726</v>
      </c>
      <c r="P35" s="36">
        <v>40.000000000000007</v>
      </c>
      <c r="Q35" s="36">
        <v>9.6480645808263148</v>
      </c>
      <c r="R35" s="38">
        <v>23.75</v>
      </c>
      <c r="S35" s="38">
        <v>0</v>
      </c>
      <c r="T35" s="37">
        <f>SUMPRODUCT(LTA!J35:AN35,LTA!J$101:AN$101,LTA!J$104:AN$104)</f>
        <v>63.7</v>
      </c>
      <c r="U35" s="37">
        <f>SUMPRODUCT(LTA!J35:AN35,LTA!J$102:AN$102,LTA!J$104:AN$104)</f>
        <v>55.56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10.332370955987113</v>
      </c>
      <c r="AD35">
        <f t="shared" si="1"/>
        <v>561.13725396770792</v>
      </c>
      <c r="AE35">
        <f>'IDT-1'!C35</f>
        <v>0</v>
      </c>
      <c r="AF35" s="24"/>
      <c r="AG35">
        <f t="shared" si="2"/>
        <v>561.13725396770792</v>
      </c>
      <c r="AI35" s="34">
        <f>PXIL!I35</f>
        <v>0</v>
      </c>
      <c r="AJ35" s="34">
        <f>PXIL!O35</f>
        <v>0</v>
      </c>
      <c r="AK35" s="34">
        <f>RTM_IEX!I35</f>
        <v>65.58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5.9491499999999995</v>
      </c>
      <c r="E36">
        <f>GT_NG!Q36</f>
        <v>8.0157613284548273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536.23875314479096</v>
      </c>
      <c r="P36" s="36">
        <v>40.000000000000007</v>
      </c>
      <c r="Q36" s="36">
        <v>9.6480645808263148</v>
      </c>
      <c r="R36" s="38">
        <v>23.75</v>
      </c>
      <c r="S36" s="38">
        <v>0</v>
      </c>
      <c r="T36" s="37">
        <f>SUMPRODUCT(LTA!J36:AN36,LTA!J$101:AN$101,LTA!J$104:AN$104)</f>
        <v>84.61</v>
      </c>
      <c r="U36" s="37">
        <f>SUMPRODUCT(LTA!J36:AN36,LTA!J$102:AN$102,LTA!J$104:AN$104)</f>
        <v>55.56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</v>
      </c>
      <c r="AA36" s="75">
        <f>STOA!I36</f>
        <v>0</v>
      </c>
      <c r="AB36" s="75">
        <f>-STOA!O36</f>
        <v>-300</v>
      </c>
      <c r="AC36">
        <f t="shared" si="0"/>
        <v>10.432533522388312</v>
      </c>
      <c r="AD36">
        <f t="shared" si="1"/>
        <v>568.40144496458049</v>
      </c>
      <c r="AE36">
        <f>'IDT-1'!C36</f>
        <v>-17</v>
      </c>
      <c r="AF36" s="24"/>
      <c r="AG36">
        <f t="shared" si="2"/>
        <v>551.40144496458049</v>
      </c>
      <c r="AI36" s="34">
        <f>PXIL!I36</f>
        <v>0</v>
      </c>
      <c r="AJ36" s="34">
        <f>PXIL!O36</f>
        <v>0</v>
      </c>
      <c r="AK36" s="34">
        <f>RTM_IEX!I36</f>
        <v>68.47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5.9491499999999995</v>
      </c>
      <c r="E37">
        <f>GT_NG!Q37</f>
        <v>8.0157613284548273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535.03795700260332</v>
      </c>
      <c r="P37" s="36">
        <v>40.000000000000007</v>
      </c>
      <c r="Q37" s="36">
        <v>9.6480645808263148</v>
      </c>
      <c r="R37" s="38">
        <v>26.3</v>
      </c>
      <c r="S37" s="38">
        <v>0</v>
      </c>
      <c r="T37" s="37">
        <f>SUMPRODUCT(LTA!J37:AN37,LTA!J$101:AN$101,LTA!J$104:AN$104)</f>
        <v>102.43</v>
      </c>
      <c r="U37" s="37">
        <f>SUMPRODUCT(LTA!J37:AN37,LTA!J$102:AN$102,LTA!J$104:AN$104)</f>
        <v>55.56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-7</v>
      </c>
      <c r="AA37" s="75">
        <f>STOA!I37</f>
        <v>0</v>
      </c>
      <c r="AB37" s="75">
        <f>-STOA!O37</f>
        <v>-300</v>
      </c>
      <c r="AC37">
        <f t="shared" si="0"/>
        <v>10.416461153948038</v>
      </c>
      <c r="AD37">
        <f t="shared" si="1"/>
        <v>556.54672119083307</v>
      </c>
      <c r="AE37">
        <f>'IDT-1'!C37</f>
        <v>-23.707999999999998</v>
      </c>
      <c r="AF37" s="24"/>
      <c r="AG37">
        <f t="shared" si="2"/>
        <v>532.8387211908331</v>
      </c>
      <c r="AI37" s="34">
        <f>PXIL!I37</f>
        <v>0</v>
      </c>
      <c r="AJ37" s="34">
        <f>PXIL!O37</f>
        <v>0</v>
      </c>
      <c r="AK37" s="34">
        <f>RTM_IEX!I37</f>
        <v>42.43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5.9491499999999995</v>
      </c>
      <c r="E38">
        <f>GT_NG!Q38</f>
        <v>8.0157613284548273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524.47575499581512</v>
      </c>
      <c r="P38" s="36">
        <v>40.000000000000007</v>
      </c>
      <c r="Q38" s="36">
        <v>9.6480645808263148</v>
      </c>
      <c r="R38" s="38">
        <v>26.3</v>
      </c>
      <c r="S38" s="38">
        <v>0</v>
      </c>
      <c r="T38" s="37">
        <f>SUMPRODUCT(LTA!J38:AN38,LTA!J$101:AN$101,LTA!J$104:AN$104)</f>
        <v>121.42</v>
      </c>
      <c r="U38" s="37">
        <f>SUMPRODUCT(LTA!J38:AN38,LTA!J$102:AN$102,LTA!J$104:AN$104)</f>
        <v>55.56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-12</v>
      </c>
      <c r="AA38" s="75">
        <f>STOA!I38</f>
        <v>0</v>
      </c>
      <c r="AB38" s="75">
        <f>-STOA!O38</f>
        <v>-300</v>
      </c>
      <c r="AC38">
        <f t="shared" si="0"/>
        <v>10.433200413899277</v>
      </c>
      <c r="AD38">
        <f t="shared" si="1"/>
        <v>548.38777992409359</v>
      </c>
      <c r="AE38">
        <f>'IDT-1'!C38</f>
        <v>-13.124000000000001</v>
      </c>
      <c r="AF38" s="24"/>
      <c r="AG38">
        <f t="shared" si="2"/>
        <v>535.26377992409357</v>
      </c>
      <c r="AI38" s="34">
        <f>PXIL!I38</f>
        <v>0</v>
      </c>
      <c r="AJ38" s="34">
        <f>PXIL!O38</f>
        <v>0</v>
      </c>
      <c r="AK38" s="34">
        <f>RTM_IEX!I38</f>
        <v>30.86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5.9491499999999995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511.14677230262686</v>
      </c>
      <c r="P39" s="36">
        <v>33.49</v>
      </c>
      <c r="Q39" s="36">
        <v>9.6480645808263148</v>
      </c>
      <c r="R39" s="38">
        <v>26.3</v>
      </c>
      <c r="S39" s="38">
        <v>0</v>
      </c>
      <c r="T39" s="37">
        <f>SUMPRODUCT(LTA!J39:AN39,LTA!J$101:AN$101,LTA!J$104:AN$104)</f>
        <v>150.13</v>
      </c>
      <c r="U39" s="37">
        <f>SUMPRODUCT(LTA!J39:AN39,LTA!J$102:AN$102,LTA!J$104:AN$104)</f>
        <v>55.709999999999994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-37</v>
      </c>
      <c r="AA39" s="75">
        <f>STOA!I39</f>
        <v>0</v>
      </c>
      <c r="AB39" s="75">
        <f>-STOA!O39</f>
        <v>-300</v>
      </c>
      <c r="AC39">
        <f t="shared" si="0"/>
        <v>10.67119313354052</v>
      </c>
      <c r="AD39">
        <f t="shared" si="1"/>
        <v>524.97246124835669</v>
      </c>
      <c r="AE39">
        <f>'IDT-1'!C39</f>
        <v>0</v>
      </c>
      <c r="AF39" s="24"/>
      <c r="AG39">
        <f t="shared" si="2"/>
        <v>524.97246124835669</v>
      </c>
      <c r="AI39" s="34">
        <f>PXIL!I39</f>
        <v>0</v>
      </c>
      <c r="AJ39" s="34">
        <f>PXIL!O39</f>
        <v>0</v>
      </c>
      <c r="AK39" s="34">
        <f>RTM_IEX!I39</f>
        <v>23.15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5.9491499999999995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511.14677230262686</v>
      </c>
      <c r="P40" s="36">
        <v>33.49</v>
      </c>
      <c r="Q40" s="36">
        <v>9.6480645808263148</v>
      </c>
      <c r="R40" s="38">
        <v>26.3</v>
      </c>
      <c r="S40" s="38">
        <v>0</v>
      </c>
      <c r="T40" s="37">
        <f>SUMPRODUCT(LTA!J40:AN40,LTA!J$101:AN$101,LTA!J$104:AN$104)</f>
        <v>166.55</v>
      </c>
      <c r="U40" s="37">
        <f>SUMPRODUCT(LTA!J40:AN40,LTA!J$102:AN$102,LTA!J$104:AN$104)</f>
        <v>55.709999999999994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-42</v>
      </c>
      <c r="AA40" s="75">
        <f>STOA!I40</f>
        <v>0</v>
      </c>
      <c r="AB40" s="75">
        <f>-STOA!O40</f>
        <v>-300</v>
      </c>
      <c r="AC40">
        <f t="shared" si="0"/>
        <v>10.860079771151497</v>
      </c>
      <c r="AD40">
        <f t="shared" si="1"/>
        <v>536.2035746107457</v>
      </c>
      <c r="AE40">
        <f>'IDT-1'!C40</f>
        <v>0</v>
      </c>
      <c r="AF40" s="24"/>
      <c r="AG40">
        <f t="shared" si="2"/>
        <v>536.2035746107457</v>
      </c>
      <c r="AI40" s="34">
        <f>PXIL!I40</f>
        <v>0</v>
      </c>
      <c r="AJ40" s="34">
        <f>PXIL!O40</f>
        <v>0</v>
      </c>
      <c r="AK40" s="34">
        <f>RTM_IEX!I40</f>
        <v>23.15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5.9491499999999995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513.17754640610565</v>
      </c>
      <c r="P41" s="36">
        <v>33.49</v>
      </c>
      <c r="Q41" s="36">
        <v>9.6480645808263148</v>
      </c>
      <c r="R41" s="38">
        <v>26.3</v>
      </c>
      <c r="S41" s="38">
        <v>0</v>
      </c>
      <c r="T41" s="37">
        <f>SUMPRODUCT(LTA!J41:AN41,LTA!J$101:AN$101,LTA!J$104:AN$104)</f>
        <v>182.01</v>
      </c>
      <c r="U41" s="37">
        <f>SUMPRODUCT(LTA!J41:AN41,LTA!J$102:AN$102,LTA!J$104:AN$104)</f>
        <v>55.709999999999994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-42</v>
      </c>
      <c r="AA41" s="75">
        <f>STOA!I41</f>
        <v>0</v>
      </c>
      <c r="AB41" s="75">
        <f>-STOA!O41</f>
        <v>-300</v>
      </c>
      <c r="AC41">
        <f t="shared" si="0"/>
        <v>11.27711858326211</v>
      </c>
      <c r="AD41">
        <f t="shared" si="1"/>
        <v>583.17730990211408</v>
      </c>
      <c r="AE41">
        <f>'IDT-1'!C41</f>
        <v>0</v>
      </c>
      <c r="AF41" s="24"/>
      <c r="AG41">
        <f t="shared" si="2"/>
        <v>583.17730990211408</v>
      </c>
      <c r="AI41" s="34">
        <f>PXIL!I41</f>
        <v>0</v>
      </c>
      <c r="AJ41" s="34">
        <f>PXIL!O41</f>
        <v>0</v>
      </c>
      <c r="AK41" s="34">
        <f>RTM_IEX!I41</f>
        <v>53.05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5.9491499999999995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509.95093886341999</v>
      </c>
      <c r="P42" s="36">
        <v>33.49</v>
      </c>
      <c r="Q42" s="36">
        <v>9.6480645808263148</v>
      </c>
      <c r="R42" s="38">
        <v>26.3</v>
      </c>
      <c r="S42" s="38">
        <v>0</v>
      </c>
      <c r="T42" s="37">
        <f>SUMPRODUCT(LTA!J42:AN42,LTA!J$101:AN$101,LTA!J$104:AN$104)</f>
        <v>194.88</v>
      </c>
      <c r="U42" s="37">
        <f>SUMPRODUCT(LTA!J42:AN42,LTA!J$102:AN$102,LTA!J$104:AN$104)</f>
        <v>55.709999999999994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-52</v>
      </c>
      <c r="AA42" s="75">
        <f>STOA!I42</f>
        <v>0</v>
      </c>
      <c r="AB42" s="75">
        <f>-STOA!O42</f>
        <v>-300</v>
      </c>
      <c r="AC42">
        <f t="shared" si="0"/>
        <v>11.450673712108429</v>
      </c>
      <c r="AD42">
        <f t="shared" si="1"/>
        <v>582.63714723058195</v>
      </c>
      <c r="AE42">
        <f>'IDT-1'!C42</f>
        <v>0</v>
      </c>
      <c r="AF42" s="24"/>
      <c r="AG42">
        <f t="shared" si="2"/>
        <v>582.63714723058195</v>
      </c>
      <c r="AI42" s="34">
        <f>PXIL!I42</f>
        <v>0</v>
      </c>
      <c r="AJ42" s="34">
        <f>PXIL!O42</f>
        <v>0</v>
      </c>
      <c r="AK42" s="34">
        <f>RTM_IEX!I42</f>
        <v>53.04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5.9491499999999995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503.14638616556164</v>
      </c>
      <c r="P43" s="36">
        <v>33.49</v>
      </c>
      <c r="Q43" s="36">
        <v>9.6480645808263148</v>
      </c>
      <c r="R43" s="38">
        <v>26.3</v>
      </c>
      <c r="S43" s="38">
        <v>0</v>
      </c>
      <c r="T43" s="37">
        <f>SUMPRODUCT(LTA!J43:AN43,LTA!J$101:AN$101,LTA!J$104:AN$104)</f>
        <v>209.02999999999997</v>
      </c>
      <c r="U43" s="37">
        <f>SUMPRODUCT(LTA!J43:AN43,LTA!J$102:AN$102,LTA!J$104:AN$104)</f>
        <v>55.709999999999994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-62</v>
      </c>
      <c r="AA43" s="75">
        <f>STOA!I43</f>
        <v>0</v>
      </c>
      <c r="AB43" s="75">
        <f>-STOA!O43</f>
        <v>-300</v>
      </c>
      <c r="AC43">
        <f t="shared" si="0"/>
        <v>11.73143092358923</v>
      </c>
      <c r="AD43">
        <f t="shared" si="1"/>
        <v>594.17183732124295</v>
      </c>
      <c r="AE43">
        <f>'IDT-1'!C43</f>
        <v>0</v>
      </c>
      <c r="AF43" s="24"/>
      <c r="AG43">
        <f t="shared" si="2"/>
        <v>594.17183732124295</v>
      </c>
      <c r="AI43" s="34">
        <f>PXIL!I43</f>
        <v>0</v>
      </c>
      <c r="AJ43" s="34">
        <f>PXIL!O43</f>
        <v>0</v>
      </c>
      <c r="AK43" s="34">
        <f>RTM_IEX!I43</f>
        <v>67.510000000000005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5.9491499999999995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503.14638616556164</v>
      </c>
      <c r="P44" s="36">
        <v>33.49</v>
      </c>
      <c r="Q44" s="36">
        <v>9.6480645808263148</v>
      </c>
      <c r="R44" s="38">
        <v>26.3</v>
      </c>
      <c r="S44" s="38">
        <v>0</v>
      </c>
      <c r="T44" s="37">
        <f>SUMPRODUCT(LTA!J44:AN44,LTA!J$101:AN$101,LTA!J$104:AN$104)</f>
        <v>219.79</v>
      </c>
      <c r="U44" s="37">
        <f>SUMPRODUCT(LTA!J44:AN44,LTA!J$102:AN$102,LTA!J$104:AN$104)</f>
        <v>55.709999999999994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-67</v>
      </c>
      <c r="AA44" s="75">
        <f>STOA!I44</f>
        <v>0</v>
      </c>
      <c r="AB44" s="75">
        <f>-STOA!O44</f>
        <v>-300</v>
      </c>
      <c r="AC44">
        <f t="shared" si="0"/>
        <v>11.870509561200205</v>
      </c>
      <c r="AD44">
        <f t="shared" si="1"/>
        <v>599.79275868363197</v>
      </c>
      <c r="AE44">
        <f>'IDT-1'!C44</f>
        <v>0</v>
      </c>
      <c r="AF44" s="24"/>
      <c r="AG44">
        <f t="shared" si="2"/>
        <v>599.79275868363197</v>
      </c>
      <c r="AI44" s="34">
        <f>PXIL!I44</f>
        <v>0</v>
      </c>
      <c r="AJ44" s="34">
        <f>PXIL!O44</f>
        <v>0</v>
      </c>
      <c r="AK44" s="34">
        <f>RTM_IEX!I44</f>
        <v>67.510000000000005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5.9491499999999995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503.14733852300424</v>
      </c>
      <c r="P45" s="36">
        <v>33.49</v>
      </c>
      <c r="Q45" s="36">
        <v>9.6480645808263148</v>
      </c>
      <c r="R45" s="38">
        <v>26.3</v>
      </c>
      <c r="S45" s="38">
        <v>0</v>
      </c>
      <c r="T45" s="37">
        <f>SUMPRODUCT(LTA!J45:AN45,LTA!J$101:AN$101,LTA!J$104:AN$104)</f>
        <v>229.76999999999998</v>
      </c>
      <c r="U45" s="37">
        <f>SUMPRODUCT(LTA!J45:AN45,LTA!J$102:AN$102,LTA!J$104:AN$104)</f>
        <v>55.709999999999994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-82</v>
      </c>
      <c r="AA45" s="75">
        <f>STOA!I45</f>
        <v>0</v>
      </c>
      <c r="AB45" s="75">
        <f>-STOA!O45</f>
        <v>-300</v>
      </c>
      <c r="AC45">
        <f t="shared" si="0"/>
        <v>12.125569854778631</v>
      </c>
      <c r="AD45">
        <f t="shared" si="1"/>
        <v>598.38865074749617</v>
      </c>
      <c r="AE45">
        <f>'IDT-1'!C45</f>
        <v>0</v>
      </c>
      <c r="AF45" s="24"/>
      <c r="AG45">
        <f t="shared" si="2"/>
        <v>598.38865074749617</v>
      </c>
      <c r="AI45" s="34">
        <f>PXIL!I45</f>
        <v>0</v>
      </c>
      <c r="AJ45" s="34">
        <f>PXIL!O45</f>
        <v>0</v>
      </c>
      <c r="AK45" s="34">
        <f>RTM_IEX!I45</f>
        <v>71.38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5.9491499999999995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503.14733852300424</v>
      </c>
      <c r="P46" s="36">
        <v>33.49</v>
      </c>
      <c r="Q46" s="36">
        <v>9.6480645808263148</v>
      </c>
      <c r="R46" s="38">
        <v>26.3</v>
      </c>
      <c r="S46" s="38">
        <v>0</v>
      </c>
      <c r="T46" s="37">
        <f>SUMPRODUCT(LTA!J46:AN46,LTA!J$101:AN$101,LTA!J$104:AN$104)</f>
        <v>235.51999999999998</v>
      </c>
      <c r="U46" s="37">
        <f>SUMPRODUCT(LTA!J46:AN46,LTA!J$102:AN$102,LTA!J$104:AN$104)</f>
        <v>55.709999999999994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-82</v>
      </c>
      <c r="AA46" s="75">
        <f>STOA!I46</f>
        <v>0</v>
      </c>
      <c r="AB46" s="75">
        <f>-STOA!O46</f>
        <v>-300</v>
      </c>
      <c r="AC46">
        <f t="shared" si="0"/>
        <v>12.139720838527591</v>
      </c>
      <c r="AD46">
        <f t="shared" si="1"/>
        <v>599.9825660988563</v>
      </c>
      <c r="AE46">
        <f>'IDT-1'!C46</f>
        <v>0</v>
      </c>
      <c r="AF46" s="24"/>
      <c r="AG46">
        <f t="shared" si="2"/>
        <v>599.9825660988563</v>
      </c>
      <c r="AI46" s="34">
        <f>PXIL!I46</f>
        <v>0</v>
      </c>
      <c r="AJ46" s="34">
        <f>PXIL!O46</f>
        <v>0</v>
      </c>
      <c r="AK46" s="34">
        <f>RTM_IEX!I46</f>
        <v>67.52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5.9491499999999995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509.63803772300423</v>
      </c>
      <c r="P47" s="36">
        <v>33.49</v>
      </c>
      <c r="Q47" s="36">
        <v>9.6480645808263148</v>
      </c>
      <c r="R47" s="38">
        <v>26.3</v>
      </c>
      <c r="S47" s="38">
        <v>0</v>
      </c>
      <c r="T47" s="37">
        <f>SUMPRODUCT(LTA!J47:AN47,LTA!J$101:AN$101,LTA!J$104:AN$104)</f>
        <v>241.17</v>
      </c>
      <c r="U47" s="37">
        <f>SUMPRODUCT(LTA!J47:AN47,LTA!J$102:AN$102,LTA!J$104:AN$104)</f>
        <v>55.709999999999994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-37</v>
      </c>
      <c r="AA47" s="75">
        <f>STOA!I47</f>
        <v>0</v>
      </c>
      <c r="AB47" s="75">
        <f>-STOA!O47</f>
        <v>-350</v>
      </c>
      <c r="AC47">
        <f t="shared" si="0"/>
        <v>12.197493629098568</v>
      </c>
      <c r="AD47">
        <f t="shared" si="1"/>
        <v>596.4454925082855</v>
      </c>
      <c r="AE47">
        <f>'IDT-1'!C47</f>
        <v>0</v>
      </c>
      <c r="AF47" s="24"/>
      <c r="AG47">
        <f t="shared" si="2"/>
        <v>596.4454925082855</v>
      </c>
      <c r="AI47" s="34">
        <f>PXIL!I47</f>
        <v>0</v>
      </c>
      <c r="AJ47" s="34">
        <f>PXIL!O47</f>
        <v>0</v>
      </c>
      <c r="AK47" s="34">
        <f>RTM_IEX!I47</f>
        <v>56.9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5.9491499999999995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509.63803772300423</v>
      </c>
      <c r="P48" s="36">
        <v>33.49</v>
      </c>
      <c r="Q48" s="36">
        <v>9.6480645808263148</v>
      </c>
      <c r="R48" s="38">
        <v>26.3</v>
      </c>
      <c r="S48" s="38">
        <v>0</v>
      </c>
      <c r="T48" s="37">
        <f>SUMPRODUCT(LTA!J48:AN48,LTA!J$101:AN$101,LTA!J$104:AN$104)</f>
        <v>243.91</v>
      </c>
      <c r="U48" s="37">
        <f>SUMPRODUCT(LTA!J48:AN48,LTA!J$102:AN$102,LTA!J$104:AN$104)</f>
        <v>55.709999999999994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-42</v>
      </c>
      <c r="AA48" s="75">
        <f>STOA!I48</f>
        <v>0</v>
      </c>
      <c r="AB48" s="75">
        <f>-STOA!O48</f>
        <v>-350</v>
      </c>
      <c r="AC48">
        <f t="shared" si="0"/>
        <v>12.283068266709545</v>
      </c>
      <c r="AD48">
        <f t="shared" si="1"/>
        <v>596.03991787067457</v>
      </c>
      <c r="AE48">
        <f>'IDT-1'!C48</f>
        <v>0</v>
      </c>
      <c r="AF48" s="24"/>
      <c r="AG48">
        <f t="shared" si="2"/>
        <v>596.03991787067457</v>
      </c>
      <c r="AI48" s="34">
        <f>PXIL!I48</f>
        <v>0</v>
      </c>
      <c r="AJ48" s="34">
        <f>PXIL!O48</f>
        <v>0</v>
      </c>
      <c r="AK48" s="34">
        <f>RTM_IEX!I48</f>
        <v>58.84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5.9491499999999995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502.26246659160302</v>
      </c>
      <c r="P49" s="36">
        <v>33.49</v>
      </c>
      <c r="Q49" s="36">
        <v>9.6480645808263148</v>
      </c>
      <c r="R49" s="38">
        <v>26.3</v>
      </c>
      <c r="S49" s="38">
        <v>0</v>
      </c>
      <c r="T49" s="37">
        <f>SUMPRODUCT(LTA!J49:AN49,LTA!J$101:AN$101,LTA!J$104:AN$104)</f>
        <v>245.48000000000002</v>
      </c>
      <c r="U49" s="37">
        <f>SUMPRODUCT(LTA!J49:AN49,LTA!J$102:AN$102,LTA!J$104:AN$104)</f>
        <v>55.709999999999994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-52</v>
      </c>
      <c r="AA49" s="75">
        <f>STOA!I49</f>
        <v>0</v>
      </c>
      <c r="AB49" s="75">
        <f>-STOA!O49</f>
        <v>-350</v>
      </c>
      <c r="AC49">
        <f t="shared" si="0"/>
        <v>12.388608515975166</v>
      </c>
      <c r="AD49">
        <f t="shared" si="1"/>
        <v>587.83880649000753</v>
      </c>
      <c r="AE49">
        <f>'IDT-1'!C49</f>
        <v>0</v>
      </c>
      <c r="AF49" s="24"/>
      <c r="AG49">
        <f t="shared" si="2"/>
        <v>587.83880649000753</v>
      </c>
      <c r="AI49" s="34">
        <f>PXIL!I49</f>
        <v>0</v>
      </c>
      <c r="AJ49" s="34">
        <f>PXIL!O49</f>
        <v>0</v>
      </c>
      <c r="AK49" s="34">
        <f>RTM_IEX!I49</f>
        <v>66.55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5.9491499999999995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502.26246659160302</v>
      </c>
      <c r="P50" s="36">
        <v>33.49</v>
      </c>
      <c r="Q50" s="36">
        <v>9.6469692211055271</v>
      </c>
      <c r="R50" s="38">
        <v>26.3</v>
      </c>
      <c r="S50" s="38">
        <v>0</v>
      </c>
      <c r="T50" s="37">
        <f>SUMPRODUCT(LTA!J50:AN50,LTA!J$101:AN$101,LTA!J$104:AN$104)</f>
        <v>246.53</v>
      </c>
      <c r="U50" s="37">
        <f>SUMPRODUCT(LTA!J50:AN50,LTA!J$102:AN$102,LTA!J$104:AN$104)</f>
        <v>55.709999999999994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-52</v>
      </c>
      <c r="AA50" s="75">
        <f>STOA!I50</f>
        <v>0</v>
      </c>
      <c r="AB50" s="75">
        <f>-STOA!O50</f>
        <v>-350</v>
      </c>
      <c r="AC50">
        <f t="shared" si="0"/>
        <v>12.389390876809625</v>
      </c>
      <c r="AD50">
        <f t="shared" si="1"/>
        <v>587.92692876945239</v>
      </c>
      <c r="AE50">
        <f>'IDT-1'!C50</f>
        <v>0</v>
      </c>
      <c r="AF50" s="24"/>
      <c r="AG50">
        <f t="shared" si="2"/>
        <v>587.92692876945239</v>
      </c>
      <c r="AI50" s="34">
        <f>PXIL!I50</f>
        <v>0</v>
      </c>
      <c r="AJ50" s="34">
        <f>PXIL!O50</f>
        <v>0</v>
      </c>
      <c r="AK50" s="34">
        <f>RTM_IEX!I50</f>
        <v>65.59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5.9491499999999995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510.3798663595374</v>
      </c>
      <c r="P51" s="36">
        <v>33.49</v>
      </c>
      <c r="Q51" s="36">
        <v>9.6469692211055271</v>
      </c>
      <c r="R51" s="38">
        <v>26.3</v>
      </c>
      <c r="S51" s="38">
        <v>0</v>
      </c>
      <c r="T51" s="37">
        <f>SUMPRODUCT(LTA!J51:AN51,LTA!J$101:AN$101,LTA!J$104:AN$104)</f>
        <v>246.61</v>
      </c>
      <c r="U51" s="37">
        <f>SUMPRODUCT(LTA!J51:AN51,LTA!J$102:AN$102,LTA!J$104:AN$104)</f>
        <v>55.709999999999994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-57</v>
      </c>
      <c r="AA51" s="75">
        <f>STOA!I51</f>
        <v>0</v>
      </c>
      <c r="AB51" s="75">
        <f>-STOA!O51</f>
        <v>-350</v>
      </c>
      <c r="AC51">
        <f t="shared" si="0"/>
        <v>12.565230632378425</v>
      </c>
      <c r="AD51">
        <f t="shared" si="1"/>
        <v>597.68848878181802</v>
      </c>
      <c r="AE51">
        <f>'IDT-1'!C51</f>
        <v>0</v>
      </c>
      <c r="AF51" s="24"/>
      <c r="AG51">
        <f t="shared" si="2"/>
        <v>597.68848878181802</v>
      </c>
      <c r="AI51" s="34">
        <f>PXIL!I51</f>
        <v>0</v>
      </c>
      <c r="AJ51" s="34">
        <f>PXIL!O51</f>
        <v>0</v>
      </c>
      <c r="AK51" s="34">
        <f>RTM_IEX!I51</f>
        <v>72.33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5.9491499999999995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510.37882793845807</v>
      </c>
      <c r="P52" s="36">
        <v>33.490000000000009</v>
      </c>
      <c r="Q52" s="36">
        <v>9.6469692211055271</v>
      </c>
      <c r="R52" s="38">
        <v>26.3</v>
      </c>
      <c r="S52" s="38">
        <v>0</v>
      </c>
      <c r="T52" s="37">
        <f>SUMPRODUCT(LTA!J52:AN52,LTA!J$101:AN$101,LTA!J$104:AN$104)</f>
        <v>246.67000000000002</v>
      </c>
      <c r="U52" s="37">
        <f>SUMPRODUCT(LTA!J52:AN52,LTA!J$102:AN$102,LTA!J$104:AN$104)</f>
        <v>55.709999999999994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-57</v>
      </c>
      <c r="AA52" s="75">
        <f>STOA!I52</f>
        <v>0</v>
      </c>
      <c r="AB52" s="75">
        <f>-STOA!O52</f>
        <v>-350</v>
      </c>
      <c r="AC52">
        <f t="shared" si="0"/>
        <v>12.548765494272926</v>
      </c>
      <c r="AD52">
        <f t="shared" si="1"/>
        <v>595.83391549884414</v>
      </c>
      <c r="AE52">
        <f>'IDT-1'!C52</f>
        <v>0</v>
      </c>
      <c r="AF52" s="24"/>
      <c r="AG52">
        <f t="shared" si="2"/>
        <v>595.83391549884414</v>
      </c>
      <c r="AI52" s="34">
        <f>PXIL!I52</f>
        <v>0</v>
      </c>
      <c r="AJ52" s="34">
        <f>PXIL!O52</f>
        <v>0</v>
      </c>
      <c r="AK52" s="34">
        <f>RTM_IEX!I52</f>
        <v>70.400000000000006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5.9491499999999995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512.54239433845805</v>
      </c>
      <c r="P53" s="36">
        <v>33.490000000000009</v>
      </c>
      <c r="Q53" s="36">
        <v>9.6469692211055271</v>
      </c>
      <c r="R53" s="38">
        <v>26.3</v>
      </c>
      <c r="S53" s="38">
        <v>0</v>
      </c>
      <c r="T53" s="37">
        <f>SUMPRODUCT(LTA!J53:AN53,LTA!J$101:AN$101,LTA!J$104:AN$104)</f>
        <v>246.61</v>
      </c>
      <c r="U53" s="37">
        <f>SUMPRODUCT(LTA!J53:AN53,LTA!J$102:AN$102,LTA!J$104:AN$104)</f>
        <v>55.709999999999994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-57</v>
      </c>
      <c r="AA53" s="75">
        <f>STOA!I53</f>
        <v>0</v>
      </c>
      <c r="AB53" s="75">
        <f>-STOA!O53</f>
        <v>-350</v>
      </c>
      <c r="AC53">
        <f t="shared" si="0"/>
        <v>12.533396878592926</v>
      </c>
      <c r="AD53">
        <f t="shared" si="1"/>
        <v>594.10285051452411</v>
      </c>
      <c r="AE53">
        <f>'IDT-1'!C53</f>
        <v>0</v>
      </c>
      <c r="AF53" s="24"/>
      <c r="AG53">
        <f t="shared" si="2"/>
        <v>594.10285051452411</v>
      </c>
      <c r="AI53" s="34">
        <f>PXIL!I53</f>
        <v>0</v>
      </c>
      <c r="AJ53" s="34">
        <f>PXIL!O53</f>
        <v>0</v>
      </c>
      <c r="AK53" s="34">
        <f>RTM_IEX!I53</f>
        <v>66.55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5.9491499999999995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507.79505685769089</v>
      </c>
      <c r="P54" s="36">
        <v>33.49</v>
      </c>
      <c r="Q54" s="36">
        <v>9.6469692211055271</v>
      </c>
      <c r="R54" s="38">
        <v>26.3</v>
      </c>
      <c r="S54" s="38">
        <v>0</v>
      </c>
      <c r="T54" s="37">
        <f>SUMPRODUCT(LTA!J54:AN54,LTA!J$101:AN$101,LTA!J$104:AN$104)</f>
        <v>245.57000000000002</v>
      </c>
      <c r="U54" s="37">
        <f>SUMPRODUCT(LTA!J54:AN54,LTA!J$102:AN$102,LTA!J$104:AN$104)</f>
        <v>55.709999999999994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-67</v>
      </c>
      <c r="AA54" s="75">
        <f>STOA!I54</f>
        <v>0</v>
      </c>
      <c r="AB54" s="75">
        <f>-STOA!O54</f>
        <v>-350</v>
      </c>
      <c r="AC54">
        <f t="shared" si="0"/>
        <v>12.607610600235166</v>
      </c>
      <c r="AD54">
        <f t="shared" si="1"/>
        <v>582.3732329770055</v>
      </c>
      <c r="AE54">
        <f>'IDT-1'!C54</f>
        <v>0</v>
      </c>
      <c r="AF54" s="24"/>
      <c r="AG54">
        <f t="shared" si="2"/>
        <v>582.3732329770055</v>
      </c>
      <c r="AI54" s="34">
        <f>PXIL!I54</f>
        <v>0</v>
      </c>
      <c r="AJ54" s="34">
        <f>PXIL!O54</f>
        <v>0</v>
      </c>
      <c r="AK54" s="34">
        <f>RTM_IEX!I54</f>
        <v>70.400000000000006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5.9491499999999995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503.75779521100338</v>
      </c>
      <c r="P55" s="36">
        <v>33.49</v>
      </c>
      <c r="Q55" s="36">
        <v>9.6469692211055271</v>
      </c>
      <c r="R55" s="38">
        <v>26.3</v>
      </c>
      <c r="S55" s="38">
        <v>0</v>
      </c>
      <c r="T55" s="37">
        <f>SUMPRODUCT(LTA!J55:AN55,LTA!J$101:AN$101,LTA!J$104:AN$104)</f>
        <v>243.54000000000002</v>
      </c>
      <c r="U55" s="37">
        <f>SUMPRODUCT(LTA!J55:AN55,LTA!J$102:AN$102,LTA!J$104:AN$104)</f>
        <v>55.709999999999994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-82</v>
      </c>
      <c r="AA55" s="75">
        <f>STOA!I55</f>
        <v>0</v>
      </c>
      <c r="AB55" s="75">
        <f>-STOA!O55</f>
        <v>-350</v>
      </c>
      <c r="AC55">
        <f t="shared" si="0"/>
        <v>12.780758610577246</v>
      </c>
      <c r="AD55">
        <f t="shared" si="1"/>
        <v>571.74282331997586</v>
      </c>
      <c r="AE55">
        <f>'IDT-1'!C55</f>
        <v>0</v>
      </c>
      <c r="AF55" s="24"/>
      <c r="AG55">
        <f t="shared" si="2"/>
        <v>571.74282331997586</v>
      </c>
      <c r="AI55" s="34">
        <f>PXIL!I55</f>
        <v>0</v>
      </c>
      <c r="AJ55" s="34">
        <f>PXIL!O55</f>
        <v>0</v>
      </c>
      <c r="AK55" s="34">
        <f>RTM_IEX!I55</f>
        <v>81.010000000000005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5.9491499999999995</v>
      </c>
      <c r="E56">
        <f>GT_NG!Q56</f>
        <v>8.5274180655475611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503.75779521100338</v>
      </c>
      <c r="P56" s="36">
        <v>33.49</v>
      </c>
      <c r="Q56" s="36">
        <v>9.6469692211055271</v>
      </c>
      <c r="R56" s="38">
        <v>26.3</v>
      </c>
      <c r="S56" s="38">
        <v>0</v>
      </c>
      <c r="T56" s="37">
        <f>SUMPRODUCT(LTA!J56:AN56,LTA!J$101:AN$101,LTA!J$104:AN$104)</f>
        <v>242.17000000000002</v>
      </c>
      <c r="U56" s="37">
        <f>SUMPRODUCT(LTA!J56:AN56,LTA!J$102:AN$102,LTA!J$104:AN$104)</f>
        <v>55.709999999999994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-92</v>
      </c>
      <c r="AA56" s="75">
        <f>STOA!I56</f>
        <v>0</v>
      </c>
      <c r="AB56" s="75">
        <f>-STOA!O56</f>
        <v>-350</v>
      </c>
      <c r="AC56">
        <f t="shared" si="0"/>
        <v>12.9424038857992</v>
      </c>
      <c r="AD56">
        <f t="shared" si="1"/>
        <v>569.86117804475396</v>
      </c>
      <c r="AE56">
        <f>'IDT-1'!C56</f>
        <v>0</v>
      </c>
      <c r="AF56" s="24"/>
      <c r="AG56">
        <f t="shared" si="2"/>
        <v>569.86117804475396</v>
      </c>
      <c r="AI56" s="34">
        <f>PXIL!I56</f>
        <v>0</v>
      </c>
      <c r="AJ56" s="34">
        <f>PXIL!O56</f>
        <v>0</v>
      </c>
      <c r="AK56" s="34">
        <f>RTM_IEX!I56</f>
        <v>90.66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5.9491499999999995</v>
      </c>
      <c r="E57">
        <f>GT_NG!Q57</f>
        <v>8.5274180655475611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505.0776083724129</v>
      </c>
      <c r="P57" s="36">
        <v>33.49</v>
      </c>
      <c r="Q57" s="36">
        <v>9.6469692211055271</v>
      </c>
      <c r="R57" s="38">
        <v>26.3</v>
      </c>
      <c r="S57" s="38">
        <v>0</v>
      </c>
      <c r="T57" s="37">
        <f>SUMPRODUCT(LTA!J57:AN57,LTA!J$101:AN$101,LTA!J$104:AN$104)</f>
        <v>234.61</v>
      </c>
      <c r="U57" s="37">
        <f>SUMPRODUCT(LTA!J57:AN57,LTA!J$102:AN$102,LTA!J$104:AN$104)</f>
        <v>55.709999999999994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-87</v>
      </c>
      <c r="AA57" s="75">
        <f>STOA!I57</f>
        <v>0</v>
      </c>
      <c r="AB57" s="75">
        <f>-STOA!O57</f>
        <v>-350</v>
      </c>
      <c r="AC57">
        <f t="shared" si="0"/>
        <v>12.622483604008627</v>
      </c>
      <c r="AD57">
        <f t="shared" si="1"/>
        <v>543.87091148795412</v>
      </c>
      <c r="AE57">
        <f>'IDT-1'!C57</f>
        <v>0</v>
      </c>
      <c r="AF57" s="24"/>
      <c r="AG57">
        <f t="shared" si="2"/>
        <v>543.87091148795412</v>
      </c>
      <c r="AI57" s="34">
        <f>PXIL!I57</f>
        <v>0</v>
      </c>
      <c r="AJ57" s="34">
        <f>PXIL!O57</f>
        <v>0</v>
      </c>
      <c r="AK57" s="34">
        <f>RTM_IEX!I57</f>
        <v>65.59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5.9491499999999995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505.0776083724129</v>
      </c>
      <c r="P58" s="36">
        <v>33.49</v>
      </c>
      <c r="Q58" s="36">
        <v>9.6469692211055271</v>
      </c>
      <c r="R58" s="38">
        <v>26.3</v>
      </c>
      <c r="S58" s="38">
        <v>0</v>
      </c>
      <c r="T58" s="37">
        <f>SUMPRODUCT(LTA!J58:AN58,LTA!J$101:AN$101,LTA!J$104:AN$104)</f>
        <v>227.45</v>
      </c>
      <c r="U58" s="37">
        <f>SUMPRODUCT(LTA!J58:AN58,LTA!J$102:AN$102,LTA!J$104:AN$104)</f>
        <v>55.709999999999994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-87</v>
      </c>
      <c r="AA58" s="75">
        <f>STOA!I58</f>
        <v>0</v>
      </c>
      <c r="AB58" s="75">
        <f>-STOA!O58</f>
        <v>-350</v>
      </c>
      <c r="AC58">
        <f t="shared" si="0"/>
        <v>12.531474587757588</v>
      </c>
      <c r="AD58">
        <f t="shared" si="1"/>
        <v>533.61998683931449</v>
      </c>
      <c r="AE58">
        <f>'IDT-1'!C58</f>
        <v>0</v>
      </c>
      <c r="AF58" s="24"/>
      <c r="AG58">
        <f t="shared" si="2"/>
        <v>533.61998683931449</v>
      </c>
      <c r="AI58" s="34">
        <f>PXIL!I58</f>
        <v>0</v>
      </c>
      <c r="AJ58" s="34">
        <f>PXIL!O58</f>
        <v>0</v>
      </c>
      <c r="AK58" s="34">
        <f>RTM_IEX!I58</f>
        <v>62.69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5.9491499999999995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503.09865586020049</v>
      </c>
      <c r="P59" s="36">
        <v>33.49</v>
      </c>
      <c r="Q59" s="36">
        <v>9.6469692211055271</v>
      </c>
      <c r="R59" s="38">
        <v>26.3</v>
      </c>
      <c r="S59" s="38">
        <v>0</v>
      </c>
      <c r="T59" s="37">
        <f>SUMPRODUCT(LTA!J59:AN59,LTA!J$101:AN$101,LTA!J$104:AN$104)</f>
        <v>218.74</v>
      </c>
      <c r="U59" s="37">
        <f>SUMPRODUCT(LTA!J59:AN59,LTA!J$102:AN$102,LTA!J$104:AN$104)</f>
        <v>55.709999999999994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-87</v>
      </c>
      <c r="AA59" s="75">
        <f>STOA!I59</f>
        <v>0</v>
      </c>
      <c r="AB59" s="75">
        <f>-STOA!O59</f>
        <v>-350</v>
      </c>
      <c r="AC59">
        <f t="shared" si="0"/>
        <v>12.403443805650118</v>
      </c>
      <c r="AD59">
        <f t="shared" si="1"/>
        <v>519.19906510920941</v>
      </c>
      <c r="AE59">
        <f>'IDT-1'!C59</f>
        <v>0</v>
      </c>
      <c r="AF59" s="24"/>
      <c r="AG59">
        <f t="shared" si="2"/>
        <v>519.19906510920941</v>
      </c>
      <c r="AI59" s="34">
        <f>PXIL!I59</f>
        <v>0</v>
      </c>
      <c r="AJ59" s="34">
        <f>PXIL!O59</f>
        <v>0</v>
      </c>
      <c r="AK59" s="34">
        <f>RTM_IEX!I59</f>
        <v>58.83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5.9491499999999995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503.09865586020049</v>
      </c>
      <c r="P60" s="36">
        <v>33.49</v>
      </c>
      <c r="Q60" s="36">
        <v>9.6469692211055271</v>
      </c>
      <c r="R60" s="38">
        <v>26.3</v>
      </c>
      <c r="S60" s="38">
        <v>0</v>
      </c>
      <c r="T60" s="37">
        <f>SUMPRODUCT(LTA!J60:AN60,LTA!J$101:AN$101,LTA!J$104:AN$104)</f>
        <v>209.3</v>
      </c>
      <c r="U60" s="37">
        <f>SUMPRODUCT(LTA!J60:AN60,LTA!J$102:AN$102,LTA!J$104:AN$104)</f>
        <v>55.709999999999994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-87</v>
      </c>
      <c r="AA60" s="75">
        <f>STOA!I60</f>
        <v>0</v>
      </c>
      <c r="AB60" s="75">
        <f>-STOA!O60</f>
        <v>-350</v>
      </c>
      <c r="AC60">
        <f t="shared" si="0"/>
        <v>12.362875805650118</v>
      </c>
      <c r="AD60">
        <f t="shared" si="1"/>
        <v>514.62963310920941</v>
      </c>
      <c r="AE60">
        <f>'IDT-1'!C60</f>
        <v>0</v>
      </c>
      <c r="AF60" s="24"/>
      <c r="AG60">
        <f t="shared" si="2"/>
        <v>514.62963310920941</v>
      </c>
      <c r="AI60" s="34">
        <f>PXIL!I60</f>
        <v>0</v>
      </c>
      <c r="AJ60" s="34">
        <f>PXIL!O60</f>
        <v>0</v>
      </c>
      <c r="AK60" s="34">
        <f>RTM_IEX!I60</f>
        <v>63.66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5.9491499999999995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505.23333535822115</v>
      </c>
      <c r="P61" s="36">
        <v>33.49</v>
      </c>
      <c r="Q61" s="36">
        <v>9.6469692211055271</v>
      </c>
      <c r="R61" s="38">
        <v>26.3</v>
      </c>
      <c r="S61" s="38">
        <v>0</v>
      </c>
      <c r="T61" s="37">
        <f>SUMPRODUCT(LTA!J61:AN61,LTA!J$101:AN$101,LTA!J$104:AN$104)</f>
        <v>188.98000000000002</v>
      </c>
      <c r="U61" s="37">
        <f>SUMPRODUCT(LTA!J61:AN61,LTA!J$102:AN$102,LTA!J$104:AN$104)</f>
        <v>55.709999999999994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-72</v>
      </c>
      <c r="AA61" s="75">
        <f>STOA!I61</f>
        <v>0</v>
      </c>
      <c r="AB61" s="75">
        <f>-STOA!O61</f>
        <v>-350</v>
      </c>
      <c r="AC61">
        <f t="shared" si="0"/>
        <v>12.03570507239977</v>
      </c>
      <c r="AD61">
        <f t="shared" si="1"/>
        <v>507.91148334048034</v>
      </c>
      <c r="AE61">
        <f>'IDT-1'!C61</f>
        <v>0</v>
      </c>
      <c r="AF61" s="24"/>
      <c r="AG61">
        <f t="shared" si="2"/>
        <v>507.91148334048034</v>
      </c>
      <c r="AI61" s="34">
        <f>PXIL!I61</f>
        <v>0</v>
      </c>
      <c r="AJ61" s="34">
        <f>PXIL!O61</f>
        <v>0</v>
      </c>
      <c r="AK61" s="34">
        <f>RTM_IEX!I61</f>
        <v>59.8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5.9491499999999995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519.26814228446904</v>
      </c>
      <c r="P62" s="36">
        <v>33.49</v>
      </c>
      <c r="Q62" s="36">
        <v>9.6469692211055271</v>
      </c>
      <c r="R62" s="38">
        <v>26.3</v>
      </c>
      <c r="S62" s="38">
        <v>0</v>
      </c>
      <c r="T62" s="37">
        <f>SUMPRODUCT(LTA!J62:AN62,LTA!J$101:AN$101,LTA!J$104:AN$104)</f>
        <v>178.14</v>
      </c>
      <c r="U62" s="37">
        <f>SUMPRODUCT(LTA!J62:AN62,LTA!J$102:AN$102,LTA!J$104:AN$104)</f>
        <v>55.709999999999994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-67</v>
      </c>
      <c r="AA62" s="75">
        <f>STOA!I62</f>
        <v>0</v>
      </c>
      <c r="AB62" s="75">
        <f>-STOA!O62</f>
        <v>-350</v>
      </c>
      <c r="AC62">
        <f t="shared" si="0"/>
        <v>11.909076735739776</v>
      </c>
      <c r="AD62">
        <f t="shared" si="1"/>
        <v>503.69291860338825</v>
      </c>
      <c r="AE62">
        <f>'IDT-1'!C62</f>
        <v>0</v>
      </c>
      <c r="AF62" s="24"/>
      <c r="AG62">
        <f t="shared" si="2"/>
        <v>503.69291860338825</v>
      </c>
      <c r="AI62" s="34">
        <f>PXIL!I62</f>
        <v>0</v>
      </c>
      <c r="AJ62" s="34">
        <f>PXIL!O62</f>
        <v>0</v>
      </c>
      <c r="AK62" s="34">
        <f>RTM_IEX!I62</f>
        <v>47.26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5.9491499999999995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520.32473593246914</v>
      </c>
      <c r="P63" s="36">
        <v>33.49</v>
      </c>
      <c r="Q63" s="36">
        <v>9.6469692211055271</v>
      </c>
      <c r="R63" s="38">
        <v>26.3</v>
      </c>
      <c r="S63" s="38">
        <v>0</v>
      </c>
      <c r="T63" s="37">
        <f>SUMPRODUCT(LTA!J63:AN63,LTA!J$101:AN$101,LTA!J$104:AN$104)</f>
        <v>163.66</v>
      </c>
      <c r="U63" s="37">
        <f>SUMPRODUCT(LTA!J63:AN63,LTA!J$102:AN$102,LTA!J$104:AN$104)</f>
        <v>55.709999999999994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-62</v>
      </c>
      <c r="AA63" s="75">
        <f>STOA!I63</f>
        <v>0</v>
      </c>
      <c r="AB63" s="75">
        <f>-STOA!O63</f>
        <v>-350</v>
      </c>
      <c r="AC63">
        <f t="shared" si="0"/>
        <v>12.009680122231199</v>
      </c>
      <c r="AD63">
        <f t="shared" si="1"/>
        <v>525.06890886489691</v>
      </c>
      <c r="AE63">
        <f>'IDT-1'!C63</f>
        <v>0</v>
      </c>
      <c r="AF63" s="24"/>
      <c r="AG63">
        <f t="shared" si="2"/>
        <v>525.06890886489691</v>
      </c>
      <c r="AI63" s="34">
        <f>PXIL!I63</f>
        <v>0</v>
      </c>
      <c r="AJ63" s="34">
        <f>PXIL!O63</f>
        <v>0</v>
      </c>
      <c r="AK63" s="34">
        <f>RTM_IEX!I63</f>
        <v>77.16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5.9491499999999995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525.42875419246911</v>
      </c>
      <c r="P64" s="36">
        <v>33.49</v>
      </c>
      <c r="Q64" s="36">
        <v>9.6469692211055271</v>
      </c>
      <c r="R64" s="38">
        <v>26.3</v>
      </c>
      <c r="S64" s="38">
        <v>0</v>
      </c>
      <c r="T64" s="37">
        <f>SUMPRODUCT(LTA!J64:AN64,LTA!J$101:AN$101,LTA!J$104:AN$104)</f>
        <v>148.93</v>
      </c>
      <c r="U64" s="37">
        <f>SUMPRODUCT(LTA!J64:AN64,LTA!J$102:AN$102,LTA!J$104:AN$104)</f>
        <v>55.53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-57</v>
      </c>
      <c r="AA64" s="75">
        <f>STOA!I64</f>
        <v>0</v>
      </c>
      <c r="AB64" s="75">
        <f>-STOA!O64</f>
        <v>-350</v>
      </c>
      <c r="AC64">
        <f t="shared" si="0"/>
        <v>11.878996845308222</v>
      </c>
      <c r="AD64">
        <f t="shared" si="1"/>
        <v>520.39361040181984</v>
      </c>
      <c r="AE64">
        <f>'IDT-1'!C64</f>
        <v>0</v>
      </c>
      <c r="AF64" s="24"/>
      <c r="AG64">
        <f t="shared" si="2"/>
        <v>520.39361040181984</v>
      </c>
      <c r="AI64" s="34">
        <f>PXIL!I64</f>
        <v>0</v>
      </c>
      <c r="AJ64" s="34">
        <f>PXIL!O64</f>
        <v>0</v>
      </c>
      <c r="AK64" s="34">
        <f>RTM_IEX!I64</f>
        <v>77.16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5.9491499999999995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543.10116082172112</v>
      </c>
      <c r="P65" s="36">
        <v>33.490000000000009</v>
      </c>
      <c r="Q65" s="36">
        <v>9.6469692211055271</v>
      </c>
      <c r="R65" s="38">
        <v>26.3</v>
      </c>
      <c r="S65" s="38">
        <v>0</v>
      </c>
      <c r="T65" s="37">
        <f>SUMPRODUCT(LTA!J65:AN65,LTA!J$101:AN$101,LTA!J$104:AN$104)</f>
        <v>134.63</v>
      </c>
      <c r="U65" s="37">
        <f>SUMPRODUCT(LTA!J65:AN65,LTA!J$102:AN$102,LTA!J$104:AN$104)</f>
        <v>55.53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-42</v>
      </c>
      <c r="AA65" s="75">
        <f>STOA!I65</f>
        <v>0</v>
      </c>
      <c r="AB65" s="75">
        <f>-STOA!O65</f>
        <v>-350</v>
      </c>
      <c r="AC65">
        <f t="shared" si="0"/>
        <v>11.42755011081271</v>
      </c>
      <c r="AD65">
        <f t="shared" si="1"/>
        <v>499.67746376556738</v>
      </c>
      <c r="AE65">
        <f>'IDT-1'!C65</f>
        <v>0</v>
      </c>
      <c r="AF65" s="24"/>
      <c r="AG65">
        <f t="shared" si="2"/>
        <v>499.67746376556738</v>
      </c>
      <c r="AI65" s="34">
        <f>PXIL!I65</f>
        <v>0</v>
      </c>
      <c r="AJ65" s="34">
        <f>PXIL!O65</f>
        <v>0</v>
      </c>
      <c r="AK65" s="34">
        <f>RTM_IEX!I65</f>
        <v>37.619999999999997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5.9491499999999995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531.22649032323648</v>
      </c>
      <c r="P66" s="36">
        <v>33.49</v>
      </c>
      <c r="Q66" s="36">
        <v>9.6469692211055271</v>
      </c>
      <c r="R66" s="38">
        <v>26.3</v>
      </c>
      <c r="S66" s="38">
        <v>0</v>
      </c>
      <c r="T66" s="37">
        <f>SUMPRODUCT(LTA!J66:AN66,LTA!J$101:AN$101,LTA!J$104:AN$104)</f>
        <v>118.01</v>
      </c>
      <c r="U66" s="37">
        <f>SUMPRODUCT(LTA!J66:AN66,LTA!J$102:AN$102,LTA!J$104:AN$104)</f>
        <v>55.53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-27</v>
      </c>
      <c r="AA66" s="75">
        <f>STOA!I66</f>
        <v>0</v>
      </c>
      <c r="AB66" s="75">
        <f>-STOA!O66</f>
        <v>-350</v>
      </c>
      <c r="AC66">
        <f t="shared" si="0"/>
        <v>11.187857097593117</v>
      </c>
      <c r="AD66">
        <f t="shared" si="1"/>
        <v>502.81248628030232</v>
      </c>
      <c r="AE66">
        <f>'IDT-1'!C66</f>
        <v>0</v>
      </c>
      <c r="AF66" s="24"/>
      <c r="AG66">
        <f t="shared" si="2"/>
        <v>502.81248628030232</v>
      </c>
      <c r="AI66" s="34">
        <f>PXIL!I66</f>
        <v>0</v>
      </c>
      <c r="AJ66" s="34">
        <f>PXIL!O66</f>
        <v>0</v>
      </c>
      <c r="AK66" s="34">
        <f>RTM_IEX!I66</f>
        <v>54.01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5.9491499999999995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547.3334126401179</v>
      </c>
      <c r="P67" s="36">
        <v>33.49</v>
      </c>
      <c r="Q67" s="36">
        <v>9.6480645808263148</v>
      </c>
      <c r="R67" s="38">
        <v>26.3</v>
      </c>
      <c r="S67" s="38">
        <v>0</v>
      </c>
      <c r="T67" s="37">
        <f>SUMPRODUCT(LTA!J67:AN67,LTA!J$101:AN$101,LTA!J$104:AN$104)</f>
        <v>96.14</v>
      </c>
      <c r="U67" s="37">
        <f>SUMPRODUCT(LTA!J67:AN67,LTA!J$102:AN$102,LTA!J$104:AN$104)</f>
        <v>108.17999999999999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</v>
      </c>
      <c r="AA67" s="75">
        <f>STOA!I67</f>
        <v>0</v>
      </c>
      <c r="AB67" s="75">
        <f>-STOA!O67</f>
        <v>-350</v>
      </c>
      <c r="AC67">
        <f t="shared" si="0"/>
        <v>11.036402377925262</v>
      </c>
      <c r="AD67">
        <f t="shared" si="1"/>
        <v>505.8419586765724</v>
      </c>
      <c r="AE67">
        <f>'IDT-1'!C67</f>
        <v>0</v>
      </c>
      <c r="AF67" s="24"/>
      <c r="AG67">
        <f t="shared" si="2"/>
        <v>505.8419586765724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5.9491499999999995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557.33740682031794</v>
      </c>
      <c r="P68" s="36">
        <v>33.49</v>
      </c>
      <c r="Q68" s="36">
        <v>9.6480645808263148</v>
      </c>
      <c r="R68" s="38">
        <v>23.662668621700881</v>
      </c>
      <c r="S68" s="38">
        <v>0</v>
      </c>
      <c r="T68" s="37">
        <f>SUMPRODUCT(LTA!J68:AN68,LTA!J$101:AN$101,LTA!J$104:AN$104)</f>
        <v>80.91</v>
      </c>
      <c r="U68" s="37">
        <f>SUMPRODUCT(LTA!J68:AN68,LTA!J$102:AN$102,LTA!J$104:AN$104)</f>
        <v>108.17999999999999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10.905058117926622</v>
      </c>
      <c r="AD68">
        <f t="shared" ref="AD68:AD98" si="4">SUM(B68:AB68,AI68:AR68)-AC68</f>
        <v>505.10996573847183</v>
      </c>
      <c r="AE68">
        <f>'IDT-1'!C68</f>
        <v>0</v>
      </c>
      <c r="AF68" s="24"/>
      <c r="AG68">
        <f t="shared" ref="AG68:AG98" si="5">SUM(AD68:AF68)</f>
        <v>505.10996573847183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5.9491499999999995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558.74462135925023</v>
      </c>
      <c r="P69" s="36">
        <v>68.17</v>
      </c>
      <c r="Q69" s="36">
        <v>9.6480645808263148</v>
      </c>
      <c r="R69" s="38">
        <v>10.399999999999999</v>
      </c>
      <c r="S69" s="38">
        <v>0</v>
      </c>
      <c r="T69" s="37">
        <f>SUMPRODUCT(LTA!J69:AN69,LTA!J$101:AN$101,LTA!J$104:AN$104)</f>
        <v>58.56</v>
      </c>
      <c r="U69" s="37">
        <f>SUMPRODUCT(LTA!J69:AN69,LTA!J$102:AN$102,LTA!J$104:AN$104)</f>
        <v>108.17999999999999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10.989137269698018</v>
      </c>
      <c r="AD69">
        <f t="shared" si="4"/>
        <v>496.50043250393202</v>
      </c>
      <c r="AE69">
        <f>'IDT-1'!C69</f>
        <v>0</v>
      </c>
      <c r="AF69" s="24"/>
      <c r="AG69">
        <f t="shared" si="5"/>
        <v>496.50043250393202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-19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5.9491499999999995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565.99665735048598</v>
      </c>
      <c r="P70" s="36">
        <v>68.17</v>
      </c>
      <c r="Q70" s="36">
        <v>9.6480645808263148</v>
      </c>
      <c r="R70" s="38">
        <v>4.8199999999999994</v>
      </c>
      <c r="S70" s="38">
        <v>0</v>
      </c>
      <c r="T70" s="37">
        <f>SUMPRODUCT(LTA!J70:AN70,LTA!J$101:AN$101,LTA!J$104:AN$104)</f>
        <v>45.57</v>
      </c>
      <c r="U70" s="37">
        <f>SUMPRODUCT(LTA!J70:AN70,LTA!J$102:AN$102,LTA!J$104:AN$104)</f>
        <v>108.17999999999999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10.941558763499181</v>
      </c>
      <c r="AD70">
        <f t="shared" si="4"/>
        <v>529.31004700136668</v>
      </c>
      <c r="AE70">
        <f>'IDT-1'!C70</f>
        <v>-19</v>
      </c>
      <c r="AF70" s="24"/>
      <c r="AG70">
        <f t="shared" si="5"/>
        <v>510.31004700136668</v>
      </c>
      <c r="AI70" s="34">
        <f>PXIL!I70</f>
        <v>0</v>
      </c>
      <c r="AJ70" s="34">
        <f>PXIL!O70</f>
        <v>0</v>
      </c>
      <c r="AK70" s="34">
        <f>RTM_IEX!I70</f>
        <v>25.08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5.9491499999999995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561.97531238659985</v>
      </c>
      <c r="P71" s="36">
        <v>68.17</v>
      </c>
      <c r="Q71" s="36">
        <v>18.786814714358364</v>
      </c>
      <c r="R71" s="38">
        <v>2.35</v>
      </c>
      <c r="S71" s="38">
        <v>0</v>
      </c>
      <c r="T71" s="37">
        <f>SUMPRODUCT(LTA!J71:AN71,LTA!J$101:AN$101,LTA!J$104:AN$104)</f>
        <v>37.79</v>
      </c>
      <c r="U71" s="37">
        <f>SUMPRODUCT(LTA!J71:AN71,LTA!J$102:AN$102,LTA!J$104:AN$104)</f>
        <v>108.17999999999999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10.907320945243102</v>
      </c>
      <c r="AD71">
        <f t="shared" si="4"/>
        <v>525.45362365415917</v>
      </c>
      <c r="AE71">
        <f>'IDT-1'!C71</f>
        <v>0</v>
      </c>
      <c r="AF71" s="24"/>
      <c r="AG71">
        <f t="shared" si="5"/>
        <v>525.45362365415917</v>
      </c>
      <c r="AI71" s="34">
        <f>PXIL!I71</f>
        <v>0</v>
      </c>
      <c r="AJ71" s="34">
        <f>PXIL!O71</f>
        <v>0</v>
      </c>
      <c r="AK71" s="34">
        <f>RTM_IEX!I71</f>
        <v>26.04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5.9491499999999995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588.19527448600036</v>
      </c>
      <c r="P72" s="36">
        <v>68.17</v>
      </c>
      <c r="Q72" s="36">
        <v>18.786814714358364</v>
      </c>
      <c r="R72" s="38">
        <v>0.51734693877551019</v>
      </c>
      <c r="S72" s="38">
        <v>0</v>
      </c>
      <c r="T72" s="37">
        <f>SUMPRODUCT(LTA!J72:AN72,LTA!J$101:AN$101,LTA!J$104:AN$104)</f>
        <v>32.869999999999997</v>
      </c>
      <c r="U72" s="37">
        <f>SUMPRODUCT(LTA!J72:AN72,LTA!J$102:AN$102,LTA!J$104:AN$104)</f>
        <v>108.17999999999999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11.188985264779053</v>
      </c>
      <c r="AD72">
        <f t="shared" si="4"/>
        <v>557.17926837279936</v>
      </c>
      <c r="AE72">
        <f>'IDT-1'!C72</f>
        <v>0</v>
      </c>
      <c r="AF72" s="24"/>
      <c r="AG72">
        <f t="shared" si="5"/>
        <v>557.17926837279936</v>
      </c>
      <c r="AI72" s="34">
        <f>PXIL!I72</f>
        <v>0</v>
      </c>
      <c r="AJ72" s="34">
        <f>PXIL!O72</f>
        <v>0</v>
      </c>
      <c r="AK72" s="34">
        <f>RTM_IEX!I72</f>
        <v>38.58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5.9491499999999995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595.70770746017206</v>
      </c>
      <c r="P73" s="36">
        <v>68.17</v>
      </c>
      <c r="Q73" s="36">
        <v>18.786814714358364</v>
      </c>
      <c r="R73" s="38">
        <v>2.7272727272727271E-2</v>
      </c>
      <c r="S73" s="38">
        <v>0</v>
      </c>
      <c r="T73" s="37">
        <f>SUMPRODUCT(LTA!J73:AN73,LTA!J$101:AN$101,LTA!J$104:AN$104)</f>
        <v>24.41</v>
      </c>
      <c r="U73" s="37">
        <f>SUMPRODUCT(LTA!J73:AN73,LTA!J$102:AN$102,LTA!J$104:AN$104)</f>
        <v>108.17999999999999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11.363070021890538</v>
      </c>
      <c r="AD73">
        <f t="shared" si="4"/>
        <v>576.78754237835665</v>
      </c>
      <c r="AE73">
        <f>'IDT-1'!C73</f>
        <v>0</v>
      </c>
      <c r="AF73" s="24"/>
      <c r="AG73">
        <f t="shared" si="5"/>
        <v>576.78754237835665</v>
      </c>
      <c r="AI73" s="34">
        <f>PXIL!I73</f>
        <v>0</v>
      </c>
      <c r="AJ73" s="34">
        <f>PXIL!O73</f>
        <v>0</v>
      </c>
      <c r="AK73" s="34">
        <f>RTM_IEX!I73</f>
        <v>59.8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5.9491499999999995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614.86806066282054</v>
      </c>
      <c r="P74" s="36">
        <v>68.17</v>
      </c>
      <c r="Q74" s="36">
        <v>18.786814714358364</v>
      </c>
      <c r="R74" s="38">
        <v>0</v>
      </c>
      <c r="S74" s="38">
        <v>0</v>
      </c>
      <c r="T74" s="37">
        <f>SUMPRODUCT(LTA!J74:AN74,LTA!J$101:AN$101,LTA!J$104:AN$104)</f>
        <v>18.28</v>
      </c>
      <c r="U74" s="37">
        <f>SUMPRODUCT(LTA!J74:AN74,LTA!J$102:AN$102,LTA!J$104:AN$104)</f>
        <v>108.17999999999999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11.579401130073846</v>
      </c>
      <c r="AD74">
        <f t="shared" si="4"/>
        <v>601.15429174554913</v>
      </c>
      <c r="AE74">
        <f>'IDT-1'!C74</f>
        <v>0</v>
      </c>
      <c r="AF74" s="24"/>
      <c r="AG74">
        <f t="shared" si="5"/>
        <v>601.15429174554913</v>
      </c>
      <c r="AI74" s="34">
        <f>PXIL!I74</f>
        <v>0</v>
      </c>
      <c r="AJ74" s="34">
        <f>PXIL!O74</f>
        <v>0</v>
      </c>
      <c r="AK74" s="34">
        <f>RTM_IEX!I74</f>
        <v>71.38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5.9491499999999995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637.08276258879619</v>
      </c>
      <c r="P75" s="36">
        <v>68.17</v>
      </c>
      <c r="Q75" s="36">
        <v>18.786814714358364</v>
      </c>
      <c r="R75" s="38">
        <v>0</v>
      </c>
      <c r="S75" s="38">
        <v>0</v>
      </c>
      <c r="T75" s="37">
        <f>SUMPRODUCT(LTA!J75:AN75,LTA!J$101:AN$101,LTA!J$104:AN$104)</f>
        <v>14.67</v>
      </c>
      <c r="U75" s="37">
        <f>SUMPRODUCT(LTA!J75:AN75,LTA!J$102:AN$102,LTA!J$104:AN$104)</f>
        <v>108.17999999999999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11.777606056183101</v>
      </c>
      <c r="AD75">
        <f t="shared" si="4"/>
        <v>623.47937387730997</v>
      </c>
      <c r="AE75">
        <f>'IDT-1'!C75</f>
        <v>0</v>
      </c>
      <c r="AF75" s="24"/>
      <c r="AG75">
        <f t="shared" si="5"/>
        <v>623.47937387730997</v>
      </c>
      <c r="AI75" s="34">
        <f>PXIL!I75</f>
        <v>0</v>
      </c>
      <c r="AJ75" s="34">
        <f>PXIL!O75</f>
        <v>0</v>
      </c>
      <c r="AK75" s="34">
        <f>RTM_IEX!I75</f>
        <v>75.23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5.9491499999999995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643.91667929463813</v>
      </c>
      <c r="P76" s="36">
        <v>68.17</v>
      </c>
      <c r="Q76" s="36">
        <v>18.786814714358364</v>
      </c>
      <c r="R76" s="38">
        <v>0</v>
      </c>
      <c r="S76" s="38">
        <v>0</v>
      </c>
      <c r="T76" s="37">
        <f>SUMPRODUCT(LTA!J76:AN76,LTA!J$101:AN$101,LTA!J$104:AN$104)</f>
        <v>14.67</v>
      </c>
      <c r="U76" s="37">
        <f>SUMPRODUCT(LTA!J76:AN76,LTA!J$102:AN$102,LTA!J$104:AN$104)</f>
        <v>108.17999999999999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11.829296523194509</v>
      </c>
      <c r="AD76">
        <f t="shared" si="4"/>
        <v>629.30160011614043</v>
      </c>
      <c r="AE76">
        <f>'IDT-1'!C76</f>
        <v>0</v>
      </c>
      <c r="AF76" s="24"/>
      <c r="AG76">
        <f t="shared" si="5"/>
        <v>629.30160011614043</v>
      </c>
      <c r="AI76" s="34">
        <f>PXIL!I76</f>
        <v>0</v>
      </c>
      <c r="AJ76" s="34">
        <f>PXIL!O76</f>
        <v>0</v>
      </c>
      <c r="AK76" s="34">
        <f>RTM_IEX!I76</f>
        <v>74.27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5.9491499999999995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622.09094908766565</v>
      </c>
      <c r="P77" s="36">
        <v>68.17</v>
      </c>
      <c r="Q77" s="36">
        <v>9.6480645808263148</v>
      </c>
      <c r="R77" s="38">
        <v>0</v>
      </c>
      <c r="S77" s="38">
        <v>0</v>
      </c>
      <c r="T77" s="37">
        <f>SUMPRODUCT(LTA!J77:AN77,LTA!J$101:AN$101,LTA!J$104:AN$104)</f>
        <v>14.67</v>
      </c>
      <c r="U77" s="37">
        <f>SUMPRODUCT(LTA!J77:AN77,LTA!J$102:AN$102,LTA!J$104:AN$104)</f>
        <v>108.17999999999999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11.82837709619807</v>
      </c>
      <c r="AD77">
        <f t="shared" si="4"/>
        <v>629.19803920263234</v>
      </c>
      <c r="AE77">
        <f>'IDT-1'!C77</f>
        <v>0</v>
      </c>
      <c r="AF77" s="24"/>
      <c r="AG77">
        <f t="shared" si="5"/>
        <v>629.19803920263234</v>
      </c>
      <c r="AI77" s="34">
        <f>PXIL!I77</f>
        <v>0</v>
      </c>
      <c r="AJ77" s="34">
        <f>PXIL!O77</f>
        <v>0</v>
      </c>
      <c r="AK77" s="34">
        <f>RTM_IEX!I77</f>
        <v>105.13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5.9491499999999995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617.61736888504288</v>
      </c>
      <c r="P78" s="36">
        <v>68.17</v>
      </c>
      <c r="Q78" s="36">
        <v>9.6480645808263148</v>
      </c>
      <c r="R78" s="38">
        <v>0</v>
      </c>
      <c r="S78" s="38">
        <v>0</v>
      </c>
      <c r="T78" s="37">
        <f>SUMPRODUCT(LTA!J78:AN78,LTA!J$101:AN$101,LTA!J$104:AN$104)</f>
        <v>14.67</v>
      </c>
      <c r="U78" s="37">
        <f>SUMPRODUCT(LTA!J78:AN78,LTA!J$102:AN$102,LTA!J$104:AN$104)</f>
        <v>108.17999999999999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11.712625590414991</v>
      </c>
      <c r="AD78">
        <f t="shared" si="4"/>
        <v>616.16021050579275</v>
      </c>
      <c r="AE78">
        <f>'IDT-1'!C78</f>
        <v>0</v>
      </c>
      <c r="AF78" s="24"/>
      <c r="AG78">
        <f t="shared" si="5"/>
        <v>616.16021050579275</v>
      </c>
      <c r="AI78" s="34">
        <f>PXIL!I78</f>
        <v>0</v>
      </c>
      <c r="AJ78" s="34">
        <f>PXIL!O78</f>
        <v>0</v>
      </c>
      <c r="AK78" s="34">
        <f>RTM_IEX!I78</f>
        <v>96.45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5.9491499999999995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612.80779668213449</v>
      </c>
      <c r="P79" s="36">
        <v>68.17</v>
      </c>
      <c r="Q79" s="36">
        <v>9.6480645808263148</v>
      </c>
      <c r="R79" s="38">
        <v>0</v>
      </c>
      <c r="S79" s="38">
        <v>0</v>
      </c>
      <c r="T79" s="37">
        <f>SUMPRODUCT(LTA!J79:AN79,LTA!J$101:AN$101,LTA!J$104:AN$104)</f>
        <v>14.67</v>
      </c>
      <c r="U79" s="37">
        <f>SUMPRODUCT(LTA!J79:AN79,LTA!J$102:AN$102,LTA!J$104:AN$104)</f>
        <v>108.17999999999999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11.644781355029396</v>
      </c>
      <c r="AD79">
        <f t="shared" si="4"/>
        <v>608.51848253826984</v>
      </c>
      <c r="AE79">
        <f>'IDT-1'!C79</f>
        <v>0</v>
      </c>
      <c r="AF79" s="24"/>
      <c r="AG79">
        <f t="shared" si="5"/>
        <v>608.51848253826984</v>
      </c>
      <c r="AI79" s="34">
        <f>PXIL!I79</f>
        <v>0</v>
      </c>
      <c r="AJ79" s="34">
        <f>PXIL!O79</f>
        <v>0</v>
      </c>
      <c r="AK79" s="34">
        <f>RTM_IEX!I79</f>
        <v>93.55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5.9491499999999995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609.26908694650456</v>
      </c>
      <c r="P80" s="36">
        <v>68.17</v>
      </c>
      <c r="Q80" s="36">
        <v>9.6480645808263148</v>
      </c>
      <c r="R80" s="38">
        <v>0</v>
      </c>
      <c r="S80" s="38">
        <v>0</v>
      </c>
      <c r="T80" s="37">
        <f>SUMPRODUCT(LTA!J80:AN80,LTA!J$101:AN$101,LTA!J$104:AN$104)</f>
        <v>14.67</v>
      </c>
      <c r="U80" s="37">
        <f>SUMPRODUCT(LTA!J80:AN80,LTA!J$102:AN$102,LTA!J$104:AN$104)</f>
        <v>108.17999999999999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11.545792709355853</v>
      </c>
      <c r="AD80">
        <f t="shared" si="4"/>
        <v>597.36876144831353</v>
      </c>
      <c r="AE80">
        <f>'IDT-1'!C80</f>
        <v>0</v>
      </c>
      <c r="AF80" s="24"/>
      <c r="AG80">
        <f t="shared" si="5"/>
        <v>597.36876144831353</v>
      </c>
      <c r="AI80" s="34">
        <f>PXIL!I80</f>
        <v>0</v>
      </c>
      <c r="AJ80" s="34">
        <f>PXIL!O80</f>
        <v>0</v>
      </c>
      <c r="AK80" s="34">
        <f>RTM_IEX!I80</f>
        <v>85.84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5.9491499999999995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609.03504511478627</v>
      </c>
      <c r="P81" s="36">
        <v>68.17</v>
      </c>
      <c r="Q81" s="36">
        <v>9.6480645808263148</v>
      </c>
      <c r="R81" s="38">
        <v>0</v>
      </c>
      <c r="S81" s="38">
        <v>0</v>
      </c>
      <c r="T81" s="37">
        <f>SUMPRODUCT(LTA!J81:AN81,LTA!J$101:AN$101,LTA!J$104:AN$104)</f>
        <v>14.67</v>
      </c>
      <c r="U81" s="37">
        <f>SUMPRODUCT(LTA!J81:AN81,LTA!J$102:AN$102,LTA!J$104:AN$104)</f>
        <v>108.17999999999999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11.340101141236731</v>
      </c>
      <c r="AD81">
        <f t="shared" si="4"/>
        <v>574.20041118471443</v>
      </c>
      <c r="AE81">
        <f>'IDT-1'!C81</f>
        <v>0</v>
      </c>
      <c r="AF81" s="24"/>
      <c r="AG81">
        <f t="shared" si="5"/>
        <v>574.20041118471443</v>
      </c>
      <c r="AI81" s="34">
        <f>PXIL!I81</f>
        <v>0</v>
      </c>
      <c r="AJ81" s="34">
        <f>PXIL!O81</f>
        <v>0</v>
      </c>
      <c r="AK81" s="34">
        <f>RTM_IEX!I81</f>
        <v>62.7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5.9491499999999995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578.67377607475748</v>
      </c>
      <c r="P82" s="36">
        <v>68.17</v>
      </c>
      <c r="Q82" s="36">
        <v>9.6480645808263148</v>
      </c>
      <c r="R82" s="38">
        <v>0</v>
      </c>
      <c r="S82" s="38">
        <v>0</v>
      </c>
      <c r="T82" s="37">
        <f>SUMPRODUCT(LTA!J82:AN82,LTA!J$101:AN$101,LTA!J$104:AN$104)</f>
        <v>14.67</v>
      </c>
      <c r="U82" s="37">
        <f>SUMPRODUCT(LTA!J82:AN82,LTA!J$102:AN$102,LTA!J$104:AN$104)</f>
        <v>108.17999999999999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11.234137973684479</v>
      </c>
      <c r="AD82">
        <f t="shared" si="4"/>
        <v>562.26510531223789</v>
      </c>
      <c r="AE82">
        <f>'IDT-1'!C82</f>
        <v>0</v>
      </c>
      <c r="AF82" s="24"/>
      <c r="AG82">
        <f t="shared" si="5"/>
        <v>562.26510531223789</v>
      </c>
      <c r="AI82" s="34">
        <f>PXIL!I82</f>
        <v>0</v>
      </c>
      <c r="AJ82" s="34">
        <f>PXIL!O82</f>
        <v>0</v>
      </c>
      <c r="AK82" s="34">
        <f>RTM_IEX!I82</f>
        <v>81.02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5.9491499999999995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564.12793717407294</v>
      </c>
      <c r="P83" s="36">
        <v>68.17</v>
      </c>
      <c r="Q83" s="36">
        <v>9.6480645808263148</v>
      </c>
      <c r="R83" s="38">
        <v>0</v>
      </c>
      <c r="S83" s="38">
        <v>0</v>
      </c>
      <c r="T83" s="37">
        <f>SUMPRODUCT(LTA!J83:AN83,LTA!J$101:AN$101,LTA!J$104:AN$104)</f>
        <v>14.67</v>
      </c>
      <c r="U83" s="37">
        <f>SUMPRODUCT(LTA!J83:AN83,LTA!J$102:AN$102,LTA!J$104:AN$104)</f>
        <v>108.17999999999999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-13</v>
      </c>
      <c r="AA83" s="75">
        <f>STOA!I83</f>
        <v>0</v>
      </c>
      <c r="AB83" s="75">
        <f>-STOA!O83</f>
        <v>-250</v>
      </c>
      <c r="AC83">
        <f t="shared" si="3"/>
        <v>9.7056814969274612</v>
      </c>
      <c r="AD83">
        <f t="shared" si="4"/>
        <v>564.87772288831025</v>
      </c>
      <c r="AE83">
        <f>'IDT-1'!C83</f>
        <v>-29</v>
      </c>
      <c r="AF83" s="24"/>
      <c r="AG83">
        <f t="shared" si="5"/>
        <v>535.87772288831025</v>
      </c>
      <c r="AI83" s="34">
        <f>PXIL!I83</f>
        <v>0</v>
      </c>
      <c r="AJ83" s="34">
        <f>PXIL!O83</f>
        <v>0</v>
      </c>
      <c r="AK83" s="34">
        <f>RTM_IEX!I83</f>
        <v>9.65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5.9491499999999995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555.08979670722863</v>
      </c>
      <c r="P84" s="36">
        <v>46.99</v>
      </c>
      <c r="Q84" s="36">
        <v>9.6480645808263148</v>
      </c>
      <c r="R84" s="38">
        <v>0</v>
      </c>
      <c r="S84" s="38">
        <v>0</v>
      </c>
      <c r="T84" s="37">
        <f>SUMPRODUCT(LTA!J84:AN84,LTA!J$101:AN$101,LTA!J$104:AN$104)</f>
        <v>14.67</v>
      </c>
      <c r="U84" s="37">
        <f>SUMPRODUCT(LTA!J84:AN84,LTA!J$102:AN$102,LTA!J$104:AN$104)</f>
        <v>108.17999999999999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9.4091782030306934</v>
      </c>
      <c r="AD84">
        <f t="shared" si="4"/>
        <v>557.59608571536273</v>
      </c>
      <c r="AE84">
        <f>'IDT-1'!C84</f>
        <v>-29</v>
      </c>
      <c r="AF84" s="24"/>
      <c r="AG84">
        <f t="shared" si="5"/>
        <v>528.59608571536273</v>
      </c>
      <c r="AI84" s="34">
        <f>PXIL!I84</f>
        <v>0</v>
      </c>
      <c r="AJ84" s="34">
        <f>PXIL!O84</f>
        <v>0</v>
      </c>
      <c r="AK84" s="34">
        <f>RTM_IEX!I84</f>
        <v>19.29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5.9491499999999995</v>
      </c>
      <c r="E85">
        <f>GT_NG!Q85</f>
        <v>8.3136288998357983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542.74779119877758</v>
      </c>
      <c r="P85" s="36">
        <v>68.17</v>
      </c>
      <c r="Q85" s="36">
        <v>9.6480645808263148</v>
      </c>
      <c r="R85" s="38">
        <v>0</v>
      </c>
      <c r="S85" s="38">
        <v>0</v>
      </c>
      <c r="T85" s="37">
        <f>SUMPRODUCT(LTA!J85:AN85,LTA!J$101:AN$101,LTA!J$104:AN$104)</f>
        <v>14.67</v>
      </c>
      <c r="U85" s="37">
        <f>SUMPRODUCT(LTA!J85:AN85,LTA!J$102:AN$102,LTA!J$104:AN$104)</f>
        <v>108.17999999999999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9.3996356607373901</v>
      </c>
      <c r="AD85">
        <f t="shared" si="4"/>
        <v>556.52124845159881</v>
      </c>
      <c r="AE85">
        <f>'IDT-1'!C85</f>
        <v>-34</v>
      </c>
      <c r="AF85" s="24"/>
      <c r="AG85">
        <f t="shared" si="5"/>
        <v>522.52124845159881</v>
      </c>
      <c r="AI85" s="34">
        <f>PXIL!I85</f>
        <v>0</v>
      </c>
      <c r="AJ85" s="34">
        <f>PXIL!O85</f>
        <v>0</v>
      </c>
      <c r="AK85" s="34">
        <f>RTM_IEX!I85</f>
        <v>9.65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5.9491499999999995</v>
      </c>
      <c r="E86">
        <f>GT_NG!Q86</f>
        <v>8.3136288998357983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534.87335190896715</v>
      </c>
      <c r="P86" s="36">
        <v>68.17</v>
      </c>
      <c r="Q86" s="36">
        <v>9.6480645808263148</v>
      </c>
      <c r="R86" s="38">
        <v>0</v>
      </c>
      <c r="S86" s="38">
        <v>0</v>
      </c>
      <c r="T86" s="37">
        <f>SUMPRODUCT(LTA!J86:AN86,LTA!J$101:AN$101,LTA!J$104:AN$104)</f>
        <v>14.67</v>
      </c>
      <c r="U86" s="37">
        <f>SUMPRODUCT(LTA!J86:AN86,LTA!J$102:AN$102,LTA!J$104:AN$104)</f>
        <v>108.17999999999999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9.3303405949870584</v>
      </c>
      <c r="AD86">
        <f t="shared" si="4"/>
        <v>548.71610422753872</v>
      </c>
      <c r="AE86">
        <f>'IDT-1'!C86</f>
        <v>-29</v>
      </c>
      <c r="AF86" s="24"/>
      <c r="AG86">
        <f t="shared" si="5"/>
        <v>519.71610422753872</v>
      </c>
      <c r="AI86" s="34">
        <f>PXIL!I86</f>
        <v>0</v>
      </c>
      <c r="AJ86" s="34">
        <f>PXIL!O86</f>
        <v>0</v>
      </c>
      <c r="AK86" s="34">
        <f>RTM_IEX!I86</f>
        <v>9.65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5.9491499999999995</v>
      </c>
      <c r="E87">
        <f>GT_NG!Q87</f>
        <v>8.3136288998357983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536.80844523762437</v>
      </c>
      <c r="P87" s="36">
        <v>68.17</v>
      </c>
      <c r="Q87" s="36">
        <v>9.6480645808263148</v>
      </c>
      <c r="R87" s="38">
        <v>0</v>
      </c>
      <c r="S87" s="38">
        <v>0</v>
      </c>
      <c r="T87" s="37">
        <f>SUMPRODUCT(LTA!J87:AN87,LTA!J$101:AN$101,LTA!J$104:AN$104)</f>
        <v>21.84</v>
      </c>
      <c r="U87" s="37">
        <f>SUMPRODUCT(LTA!J87:AN87,LTA!J$102:AN$102,LTA!J$104:AN$104)</f>
        <v>108.17999999999999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9.3255454162792404</v>
      </c>
      <c r="AD87">
        <f t="shared" si="4"/>
        <v>548.17599273490373</v>
      </c>
      <c r="AE87">
        <f>'IDT-1'!C87</f>
        <v>0</v>
      </c>
      <c r="AF87" s="24"/>
      <c r="AG87">
        <f t="shared" si="5"/>
        <v>548.17599273490373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5.9491499999999995</v>
      </c>
      <c r="E88">
        <f>GT_NG!Q88</f>
        <v>8.3136288998357983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533.60811360539708</v>
      </c>
      <c r="P88" s="36">
        <v>50.15206404082808</v>
      </c>
      <c r="Q88" s="36">
        <v>9.6480645808263148</v>
      </c>
      <c r="R88" s="38">
        <v>0</v>
      </c>
      <c r="S88" s="38">
        <v>0</v>
      </c>
      <c r="T88" s="37">
        <f>SUMPRODUCT(LTA!J88:AN88,LTA!J$101:AN$101,LTA!J$104:AN$104)</f>
        <v>21.17</v>
      </c>
      <c r="U88" s="37">
        <f>SUMPRODUCT(LTA!J88:AN88,LTA!J$102:AN$102,LTA!J$104:AN$104)</f>
        <v>108.17999999999999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9.1329286614749279</v>
      </c>
      <c r="AD88">
        <f t="shared" si="4"/>
        <v>526.48034189830889</v>
      </c>
      <c r="AE88">
        <f>'IDT-1'!C88</f>
        <v>0</v>
      </c>
      <c r="AF88" s="24"/>
      <c r="AG88">
        <f t="shared" si="5"/>
        <v>526.48034189830889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5.9491499999999995</v>
      </c>
      <c r="E89">
        <f>GT_NG!Q89</f>
        <v>8.3136288998357983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523.60197619415669</v>
      </c>
      <c r="P89" s="36">
        <v>40.51</v>
      </c>
      <c r="Q89" s="36">
        <v>9.6480645808263148</v>
      </c>
      <c r="R89" s="38">
        <v>0</v>
      </c>
      <c r="S89" s="38">
        <v>0</v>
      </c>
      <c r="T89" s="37">
        <f>SUMPRODUCT(LTA!J89:AN89,LTA!J$101:AN$101,LTA!J$104:AN$104)</f>
        <v>20.51</v>
      </c>
      <c r="U89" s="37">
        <f>SUMPRODUCT(LTA!J89:AN89,LTA!J$102:AN$102,LTA!J$104:AN$104)</f>
        <v>108.17999999999999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8.9542164886967264</v>
      </c>
      <c r="AD89">
        <f t="shared" si="4"/>
        <v>506.35085261901872</v>
      </c>
      <c r="AE89">
        <f>'IDT-1'!C89</f>
        <v>0</v>
      </c>
      <c r="AF89" s="24"/>
      <c r="AG89">
        <f t="shared" si="5"/>
        <v>506.35085261901872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5.9491499999999995</v>
      </c>
      <c r="E90">
        <f>GT_NG!Q90</f>
        <v>8.3136288998357983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520.17260668611652</v>
      </c>
      <c r="P90" s="36">
        <v>40.51</v>
      </c>
      <c r="Q90" s="36">
        <v>9.6480645808263148</v>
      </c>
      <c r="R90" s="38">
        <v>0</v>
      </c>
      <c r="S90" s="38">
        <v>0</v>
      </c>
      <c r="T90" s="37">
        <f>SUMPRODUCT(LTA!J90:AN90,LTA!J$101:AN$101,LTA!J$104:AN$104)</f>
        <v>19.84</v>
      </c>
      <c r="U90" s="37">
        <f>SUMPRODUCT(LTA!J90:AN90,LTA!J$102:AN$102,LTA!J$104:AN$104)</f>
        <v>108.17999999999999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8.9181420370259712</v>
      </c>
      <c r="AD90">
        <f t="shared" si="4"/>
        <v>502.28755756264923</v>
      </c>
      <c r="AE90">
        <f>'IDT-1'!C90</f>
        <v>0</v>
      </c>
      <c r="AF90" s="24"/>
      <c r="AG90">
        <f t="shared" si="5"/>
        <v>502.28755756264923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5.9491499999999995</v>
      </c>
      <c r="E91">
        <f>GT_NG!Q91</f>
        <v>8.3136288998357983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519.84217516359718</v>
      </c>
      <c r="P91" s="36">
        <v>40.51</v>
      </c>
      <c r="Q91" s="36">
        <v>9.6480645808263148</v>
      </c>
      <c r="R91" s="38">
        <v>0</v>
      </c>
      <c r="S91" s="38">
        <v>0</v>
      </c>
      <c r="T91" s="37">
        <f>SUMPRODUCT(LTA!J91:AN91,LTA!J$101:AN$101,LTA!J$104:AN$104)</f>
        <v>16.079999999999998</v>
      </c>
      <c r="U91" s="37">
        <f>SUMPRODUCT(LTA!J91:AN91,LTA!J$102:AN$102,LTA!J$104:AN$104)</f>
        <v>108.17999999999999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-267.08</v>
      </c>
      <c r="AC91">
        <f t="shared" si="3"/>
        <v>9.2035366577068984</v>
      </c>
      <c r="AD91">
        <f t="shared" si="4"/>
        <v>500.12173141944902</v>
      </c>
      <c r="AE91">
        <f>'IDT-1'!C91</f>
        <v>0</v>
      </c>
      <c r="AF91" s="24"/>
      <c r="AG91">
        <f t="shared" si="5"/>
        <v>500.12173141944902</v>
      </c>
      <c r="AI91" s="34">
        <f>PXIL!I91</f>
        <v>0</v>
      </c>
      <c r="AJ91" s="34">
        <f>PXIL!O91</f>
        <v>0</v>
      </c>
      <c r="AK91" s="34">
        <f>RTM_IEX!I91</f>
        <v>19.29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5.9491499999999995</v>
      </c>
      <c r="E92">
        <f>GT_NG!Q92</f>
        <v>8.3136288998357983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519.84245378388789</v>
      </c>
      <c r="P92" s="36">
        <v>40.51</v>
      </c>
      <c r="Q92" s="36">
        <v>9.6480645808263148</v>
      </c>
      <c r="R92" s="38">
        <v>0</v>
      </c>
      <c r="S92" s="38">
        <v>0</v>
      </c>
      <c r="T92" s="37">
        <f>SUMPRODUCT(LTA!J92:AN92,LTA!J$101:AN$101,LTA!J$104:AN$104)</f>
        <v>15.78</v>
      </c>
      <c r="U92" s="37">
        <f>SUMPRODUCT(LTA!J92:AN92,LTA!J$102:AN$102,LTA!J$104:AN$104)</f>
        <v>108.17999999999999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-267.08</v>
      </c>
      <c r="AC92">
        <f t="shared" si="3"/>
        <v>9.1584831095654557</v>
      </c>
      <c r="AD92">
        <f t="shared" si="4"/>
        <v>495.04706358788121</v>
      </c>
      <c r="AE92">
        <f>'IDT-1'!C92</f>
        <v>0</v>
      </c>
      <c r="AF92" s="24"/>
      <c r="AG92">
        <f t="shared" si="5"/>
        <v>495.04706358788121</v>
      </c>
      <c r="AI92" s="34">
        <f>PXIL!I92</f>
        <v>0</v>
      </c>
      <c r="AJ92" s="34">
        <f>PXIL!O92</f>
        <v>0</v>
      </c>
      <c r="AK92" s="34">
        <f>RTM_IEX!I92</f>
        <v>14.47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5.9491499999999995</v>
      </c>
      <c r="E93">
        <f>GT_NG!Q93</f>
        <v>8.0162177816391544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526.10343492306993</v>
      </c>
      <c r="P93" s="36">
        <v>68.17</v>
      </c>
      <c r="Q93" s="36">
        <v>9.6480645808263148</v>
      </c>
      <c r="R93" s="38">
        <v>0</v>
      </c>
      <c r="S93" s="38">
        <v>0</v>
      </c>
      <c r="T93" s="37">
        <f>SUMPRODUCT(LTA!J93:AN93,LTA!J$101:AN$101,LTA!J$104:AN$104)</f>
        <v>15.48</v>
      </c>
      <c r="U93" s="37">
        <f>SUMPRODUCT(LTA!J93:AN93,LTA!J$102:AN$102,LTA!J$104:AN$104)</f>
        <v>53.67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-267.08</v>
      </c>
      <c r="AC93">
        <f t="shared" si="3"/>
        <v>9.0144585257501273</v>
      </c>
      <c r="AD93">
        <f t="shared" si="4"/>
        <v>478.8246581926818</v>
      </c>
      <c r="AE93">
        <f>'IDT-1'!C93</f>
        <v>0</v>
      </c>
      <c r="AF93" s="24"/>
      <c r="AG93">
        <f t="shared" si="5"/>
        <v>478.8246581926818</v>
      </c>
      <c r="AI93" s="34">
        <f>PXIL!I93</f>
        <v>0</v>
      </c>
      <c r="AJ93" s="34">
        <f>PXIL!O93</f>
        <v>0</v>
      </c>
      <c r="AK93" s="34">
        <f>RTM_IEX!I93</f>
        <v>19.29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5.9491499999999995</v>
      </c>
      <c r="E94">
        <f>GT_NG!Q94</f>
        <v>8.0162177816391544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526.10371771539747</v>
      </c>
      <c r="P94" s="36">
        <v>68.17</v>
      </c>
      <c r="Q94" s="36">
        <v>9.6480645808263148</v>
      </c>
      <c r="R94" s="38">
        <v>0</v>
      </c>
      <c r="S94" s="38">
        <v>0</v>
      </c>
      <c r="T94" s="37">
        <f>SUMPRODUCT(LTA!J94:AN94,LTA!J$101:AN$101,LTA!J$104:AN$104)</f>
        <v>15.28</v>
      </c>
      <c r="U94" s="37">
        <f>SUMPRODUCT(LTA!J94:AN94,LTA!J$102:AN$102,LTA!J$104:AN$104)</f>
        <v>53.67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-267.08</v>
      </c>
      <c r="AC94">
        <f t="shared" si="3"/>
        <v>8.92786901432261</v>
      </c>
      <c r="AD94">
        <f t="shared" si="4"/>
        <v>469.07153049643688</v>
      </c>
      <c r="AE94">
        <f>'IDT-1'!C94</f>
        <v>0</v>
      </c>
      <c r="AF94" s="24"/>
      <c r="AG94">
        <f t="shared" si="5"/>
        <v>469.07153049643688</v>
      </c>
      <c r="AI94" s="34">
        <f>PXIL!I94</f>
        <v>0</v>
      </c>
      <c r="AJ94" s="34">
        <f>PXIL!O94</f>
        <v>0</v>
      </c>
      <c r="AK94" s="34">
        <f>RTM_IEX!I94</f>
        <v>9.65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5.9491499999999995</v>
      </c>
      <c r="E95">
        <f>GT_NG!Q95</f>
        <v>8.0162177816391544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542.6802312667221</v>
      </c>
      <c r="P95" s="36">
        <v>51.120000000000005</v>
      </c>
      <c r="Q95" s="36">
        <v>9.6480645808263148</v>
      </c>
      <c r="R95" s="38">
        <v>0</v>
      </c>
      <c r="S95" s="38">
        <v>0</v>
      </c>
      <c r="T95" s="37">
        <f>SUMPRODUCT(LTA!J95:AN95,LTA!J$101:AN$101,LTA!J$104:AN$104)</f>
        <v>15</v>
      </c>
      <c r="U95" s="37">
        <f>SUMPRODUCT(LTA!J95:AN95,LTA!J$102:AN$102,LTA!J$104:AN$104)</f>
        <v>53.67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-267.08</v>
      </c>
      <c r="AC95">
        <f t="shared" si="3"/>
        <v>8.8363183335742654</v>
      </c>
      <c r="AD95">
        <f t="shared" si="4"/>
        <v>458.75959472850985</v>
      </c>
      <c r="AE95">
        <f>'IDT-1'!C95</f>
        <v>0</v>
      </c>
      <c r="AF95" s="24"/>
      <c r="AG95">
        <f t="shared" si="5"/>
        <v>458.75959472850985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5.9491499999999995</v>
      </c>
      <c r="E96">
        <f>GT_NG!Q96</f>
        <v>8.0162177816391544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527.99677594415277</v>
      </c>
      <c r="P96" s="36">
        <v>68.17</v>
      </c>
      <c r="Q96" s="36">
        <v>9.6480645808263148</v>
      </c>
      <c r="R96" s="38">
        <v>0</v>
      </c>
      <c r="S96" s="38">
        <v>0</v>
      </c>
      <c r="T96" s="37">
        <f>SUMPRODUCT(LTA!J96:AN96,LTA!J$101:AN$101,LTA!J$104:AN$104)</f>
        <v>15</v>
      </c>
      <c r="U96" s="37">
        <f>SUMPRODUCT(LTA!J96:AN96,LTA!J$102:AN$102,LTA!J$104:AN$104)</f>
        <v>53.67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</v>
      </c>
      <c r="AA96" s="75">
        <f>STOA!I96</f>
        <v>0</v>
      </c>
      <c r="AB96" s="75">
        <f>-STOA!O96</f>
        <v>-267.08</v>
      </c>
      <c r="AC96">
        <f t="shared" si="3"/>
        <v>8.9192908193910228</v>
      </c>
      <c r="AD96">
        <f t="shared" si="4"/>
        <v>454.04316692012378</v>
      </c>
      <c r="AE96">
        <f>'IDT-1'!C96</f>
        <v>0</v>
      </c>
      <c r="AF96" s="24"/>
      <c r="AG96">
        <f t="shared" si="5"/>
        <v>454.04316692012378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5.9491499999999995</v>
      </c>
      <c r="E97">
        <f>GT_NG!Q97</f>
        <v>8.0162177816391544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527.99677594415277</v>
      </c>
      <c r="P97" s="36">
        <v>68.17</v>
      </c>
      <c r="Q97" s="36">
        <v>9.6480645808263148</v>
      </c>
      <c r="R97" s="38">
        <v>0</v>
      </c>
      <c r="S97" s="38">
        <v>0</v>
      </c>
      <c r="T97" s="37">
        <f>SUMPRODUCT(LTA!J97:AN97,LTA!J$101:AN$101,LTA!J$104:AN$104)</f>
        <v>15</v>
      </c>
      <c r="U97" s="37">
        <f>SUMPRODUCT(LTA!J97:AN97,LTA!J$102:AN$102,LTA!J$104:AN$104)</f>
        <v>53.67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-17</v>
      </c>
      <c r="AA97" s="75">
        <f>STOA!I97</f>
        <v>0</v>
      </c>
      <c r="AB97" s="75">
        <f>-STOA!O97</f>
        <v>-267.08</v>
      </c>
      <c r="AC97">
        <f t="shared" si="3"/>
        <v>9.0080720946129773</v>
      </c>
      <c r="AD97">
        <f t="shared" si="4"/>
        <v>443.95438564490183</v>
      </c>
      <c r="AE97">
        <f>'IDT-1'!C97</f>
        <v>0</v>
      </c>
      <c r="AF97" s="24"/>
      <c r="AG97">
        <f t="shared" si="5"/>
        <v>443.95438564490183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5.9491499999999995</v>
      </c>
      <c r="E98">
        <f>GT_NG!Q98</f>
        <v>8.0162177816391544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526.10365534415268</v>
      </c>
      <c r="P98" s="36">
        <v>68.17</v>
      </c>
      <c r="Q98" s="36">
        <v>9.6480645808263148</v>
      </c>
      <c r="R98" s="38">
        <v>0</v>
      </c>
      <c r="S98" s="38">
        <v>0</v>
      </c>
      <c r="T98" s="37">
        <f>SUMPRODUCT(LTA!J98:AN98,LTA!J$101:AN$101,LTA!J$104:AN$104)</f>
        <v>15</v>
      </c>
      <c r="U98" s="37">
        <f>SUMPRODUCT(LTA!J98:AN98,LTA!J$102:AN$102,LTA!J$104:AN$104)</f>
        <v>53.67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-32</v>
      </c>
      <c r="AA98" s="75">
        <f>STOA!I98</f>
        <v>0</v>
      </c>
      <c r="AB98" s="75">
        <f>-STOA!O98</f>
        <v>-267.08</v>
      </c>
      <c r="AC98">
        <f t="shared" si="3"/>
        <v>9.1245845461659059</v>
      </c>
      <c r="AD98">
        <f t="shared" si="4"/>
        <v>426.94475259334871</v>
      </c>
      <c r="AE98">
        <f>'IDT-1'!C98</f>
        <v>0</v>
      </c>
      <c r="AF98" s="24"/>
      <c r="AG98">
        <f t="shared" si="5"/>
        <v>426.94475259334871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0.14242964999999985</v>
      </c>
      <c r="E99">
        <f t="shared" si="6"/>
        <v>0.19822025730668777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1.1662139863895191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12.965600001616403</v>
      </c>
      <c r="P99" s="36">
        <f t="shared" si="6"/>
        <v>1.0630190049149013</v>
      </c>
      <c r="Q99" s="36">
        <f t="shared" si="6"/>
        <v>0.24525263842243283</v>
      </c>
      <c r="R99" s="38">
        <f t="shared" si="6"/>
        <v>0.2502468220719371</v>
      </c>
      <c r="S99" s="38">
        <f t="shared" si="6"/>
        <v>0</v>
      </c>
      <c r="T99" s="37">
        <f t="shared" si="6"/>
        <v>1.8894474999999999</v>
      </c>
      <c r="U99" s="37">
        <f t="shared" si="6"/>
        <v>1.7527500000000018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-1.2849524999999999</v>
      </c>
      <c r="AA99" s="75">
        <f t="shared" si="6"/>
        <v>0</v>
      </c>
      <c r="AB99" s="75">
        <f t="shared" si="6"/>
        <v>-7.3866400000000034</v>
      </c>
      <c r="AC99">
        <f t="shared" si="6"/>
        <v>0.26177090655320645</v>
      </c>
      <c r="AD99">
        <f t="shared" si="6"/>
        <v>12.045163954168672</v>
      </c>
      <c r="AE99">
        <f t="shared" si="6"/>
        <v>-5.3009249999999994E-2</v>
      </c>
      <c r="AG99">
        <f t="shared" si="6"/>
        <v>11.992154704168669</v>
      </c>
      <c r="AI99">
        <f t="shared" si="6"/>
        <v>0</v>
      </c>
      <c r="AJ99">
        <f t="shared" si="6"/>
        <v>0</v>
      </c>
      <c r="AK99">
        <f t="shared" si="6"/>
        <v>1.3150975000000003</v>
      </c>
      <c r="AL99">
        <f t="shared" si="6"/>
        <v>-9.75E-3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526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45243</v>
      </c>
      <c r="B1" s="215"/>
      <c r="C1" s="215"/>
      <c r="D1" s="228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374</v>
      </c>
      <c r="AP1" s="221" t="s">
        <v>375</v>
      </c>
      <c r="AQ1" s="221" t="s">
        <v>376</v>
      </c>
      <c r="AR1" s="221" t="s">
        <v>377</v>
      </c>
    </row>
    <row r="2" spans="1:44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TWEPL!R3</f>
        <v>7.3118699999999999</v>
      </c>
      <c r="E3">
        <f>GT_NG!T3</f>
        <v>11.018062397372743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337.33995491059727</v>
      </c>
      <c r="P3" s="36">
        <v>19.29</v>
      </c>
      <c r="Q3" s="36">
        <v>7.7184516646610506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234.50000000000003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-14</v>
      </c>
      <c r="AA3" s="75">
        <f>STOA!J3</f>
        <v>3.4</v>
      </c>
      <c r="AB3" s="75">
        <f>-STOA!P3</f>
        <v>0</v>
      </c>
      <c r="AC3">
        <f>SUMIF(B3:AB3,"&gt;0")*$AC$2-SUMIF(B3:AB3,"&lt;0")*($AC$2/(1-$AC$2))+SUMIF(AI3:AR3,"&gt;0")*$AC$2-SUMIF(AI3:AR3,"&lt;0")*($AC$2/(1-$AC$2))</f>
        <v>6.6258646098609963</v>
      </c>
      <c r="AD3">
        <f>SUM(B3:AB3,AI3:AR3)-AC3</f>
        <v>599.66519229249559</v>
      </c>
      <c r="AE3">
        <f>'IDT-1'!F3</f>
        <v>0</v>
      </c>
      <c r="AF3" s="24"/>
      <c r="AG3">
        <f>SUM(AD3:AF3)</f>
        <v>599.66519229249559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-59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7.3118699999999999</v>
      </c>
      <c r="E4">
        <f>GT_NG!T4</f>
        <v>11.021671826625386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300.44176157125361</v>
      </c>
      <c r="P4" s="36">
        <v>19.29</v>
      </c>
      <c r="Q4" s="36">
        <v>7.7184516646610506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234.50000000000003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-26</v>
      </c>
      <c r="AA4" s="75">
        <f>STOA!J4</f>
        <v>3.4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6.0969953384417028</v>
      </c>
      <c r="AD4">
        <f t="shared" ref="AD4:AD67" si="1">SUM(B4:AB4,AI4:AR4)-AC4</f>
        <v>586.29947765382383</v>
      </c>
      <c r="AE4">
        <f>'IDT-1'!F4</f>
        <v>0</v>
      </c>
      <c r="AF4" s="24"/>
      <c r="AG4">
        <f t="shared" ref="AG4:AG67" si="2">SUM(AD4:AF4)</f>
        <v>586.29947765382383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-24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7.3118699999999999</v>
      </c>
      <c r="E5">
        <f>GT_NG!T5</f>
        <v>11.021671826625386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300.95376382246315</v>
      </c>
      <c r="P5" s="36">
        <v>19.29</v>
      </c>
      <c r="Q5" s="36">
        <v>7.7184516646610506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234.50000000000003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-53</v>
      </c>
      <c r="AA5" s="75">
        <f>STOA!J5</f>
        <v>3.4</v>
      </c>
      <c r="AB5" s="75">
        <f>-STOA!P5</f>
        <v>0</v>
      </c>
      <c r="AC5">
        <f t="shared" si="0"/>
        <v>6.9715574554274875</v>
      </c>
      <c r="AD5">
        <f t="shared" si="1"/>
        <v>487.93691778804759</v>
      </c>
      <c r="AE5">
        <f>'IDT-1'!F5</f>
        <v>0</v>
      </c>
      <c r="AF5" s="24"/>
      <c r="AG5">
        <f t="shared" si="2"/>
        <v>487.93691778804759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-95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7.3118699999999999</v>
      </c>
      <c r="E6">
        <f>GT_NG!T6</f>
        <v>11.021671826625386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379.45683206121447</v>
      </c>
      <c r="P6" s="36">
        <v>19.29</v>
      </c>
      <c r="Q6" s="36">
        <v>7.7184516646610506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234.50000000000003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-64</v>
      </c>
      <c r="AA6" s="75">
        <f>STOA!J6</f>
        <v>3.4</v>
      </c>
      <c r="AB6" s="75">
        <f>-STOA!P6</f>
        <v>0</v>
      </c>
      <c r="AC6">
        <f t="shared" si="0"/>
        <v>7.7600438586726481</v>
      </c>
      <c r="AD6">
        <f t="shared" si="1"/>
        <v>554.65149962355372</v>
      </c>
      <c r="AE6">
        <f>'IDT-1'!F6</f>
        <v>0</v>
      </c>
      <c r="AF6" s="24"/>
      <c r="AG6">
        <f t="shared" si="2"/>
        <v>554.65149962355372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-95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7.3118699999999999</v>
      </c>
      <c r="E7">
        <f>GT_NG!T7</f>
        <v>11.021671826625386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379.45717725536872</v>
      </c>
      <c r="P7" s="36">
        <v>27.179999999999996</v>
      </c>
      <c r="Q7" s="36">
        <v>7.7175753768844215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234.50000000000003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-63</v>
      </c>
      <c r="AA7" s="75">
        <f>STOA!J7</f>
        <v>3.4</v>
      </c>
      <c r="AB7" s="75">
        <f>-STOA!P7</f>
        <v>0</v>
      </c>
      <c r="AC7">
        <f t="shared" si="0"/>
        <v>7.9537649703595061</v>
      </c>
      <c r="AD7">
        <f t="shared" si="1"/>
        <v>548.34724741824448</v>
      </c>
      <c r="AE7">
        <f>'IDT-1'!F7</f>
        <v>0</v>
      </c>
      <c r="AF7" s="24"/>
      <c r="AG7">
        <f t="shared" si="2"/>
        <v>548.34724741824448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-110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7.6729499999999993</v>
      </c>
      <c r="E8">
        <f>GT_NG!T8</f>
        <v>11.021671826625386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379.45717725536872</v>
      </c>
      <c r="P8" s="36">
        <v>27.179999999999996</v>
      </c>
      <c r="Q8" s="36">
        <v>7.7175753768844215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234.50000000000003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-71</v>
      </c>
      <c r="AA8" s="75">
        <f>STOA!J8</f>
        <v>3.4</v>
      </c>
      <c r="AB8" s="75">
        <f>-STOA!P8</f>
        <v>0</v>
      </c>
      <c r="AC8">
        <f t="shared" si="0"/>
        <v>8.0279674945370694</v>
      </c>
      <c r="AD8">
        <f t="shared" si="1"/>
        <v>540.63412489406699</v>
      </c>
      <c r="AE8">
        <f>'IDT-1'!F8</f>
        <v>0</v>
      </c>
      <c r="AF8" s="24"/>
      <c r="AG8">
        <f t="shared" si="2"/>
        <v>540.63412489406699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-110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7.6729499999999993</v>
      </c>
      <c r="E9">
        <f>GT_NG!T9</f>
        <v>11.021671826625386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379.45806431413934</v>
      </c>
      <c r="P9" s="36">
        <v>19.29</v>
      </c>
      <c r="Q9" s="36">
        <v>7.7175753768844215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234.50000000000003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-77</v>
      </c>
      <c r="AA9" s="75">
        <f>STOA!J9</f>
        <v>3.4</v>
      </c>
      <c r="AB9" s="75">
        <f>-STOA!P9</f>
        <v>0</v>
      </c>
      <c r="AC9">
        <f t="shared" si="0"/>
        <v>8.1893746162313281</v>
      </c>
      <c r="AD9">
        <f t="shared" si="1"/>
        <v>506.5836048311433</v>
      </c>
      <c r="AE9">
        <f>'IDT-1'!F9</f>
        <v>0</v>
      </c>
      <c r="AF9" s="24"/>
      <c r="AG9">
        <f t="shared" si="2"/>
        <v>506.5836048311433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-130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7.6729499999999993</v>
      </c>
      <c r="E10">
        <f>GT_NG!T10</f>
        <v>11.021671826625386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373.30672867240628</v>
      </c>
      <c r="P10" s="36">
        <v>19.29</v>
      </c>
      <c r="Q10" s="36">
        <v>7.7175753768844215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234.50000000000003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-81</v>
      </c>
      <c r="AA10" s="75">
        <f>STOA!J10</f>
        <v>3.4</v>
      </c>
      <c r="AB10" s="75">
        <f>-STOA!P10</f>
        <v>0</v>
      </c>
      <c r="AC10">
        <f t="shared" si="0"/>
        <v>8.1263647350618822</v>
      </c>
      <c r="AD10">
        <f t="shared" si="1"/>
        <v>501.49527907057973</v>
      </c>
      <c r="AE10">
        <f>'IDT-1'!F10</f>
        <v>0</v>
      </c>
      <c r="AF10" s="24"/>
      <c r="AG10">
        <f t="shared" si="2"/>
        <v>501.49527907057973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-125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7.6729499999999993</v>
      </c>
      <c r="E11">
        <f>GT_NG!T11</f>
        <v>11.018062397372743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379.63409956512402</v>
      </c>
      <c r="P11" s="36">
        <v>19.29</v>
      </c>
      <c r="Q11" s="36">
        <v>7.7175753768844215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234.50000000000003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-86</v>
      </c>
      <c r="AA11" s="75">
        <f>STOA!J11</f>
        <v>3.4</v>
      </c>
      <c r="AB11" s="75">
        <f>-STOA!P11</f>
        <v>0</v>
      </c>
      <c r="AC11">
        <f t="shared" si="0"/>
        <v>8.2707951111623288</v>
      </c>
      <c r="AD11">
        <f t="shared" si="1"/>
        <v>497.67461015794436</v>
      </c>
      <c r="AE11">
        <f>'IDT-1'!F11</f>
        <v>0</v>
      </c>
      <c r="AF11" s="24"/>
      <c r="AG11">
        <f t="shared" si="2"/>
        <v>497.67461015794436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7.6729499999999993</v>
      </c>
      <c r="E12">
        <f>GT_NG!T12</f>
        <v>11.018062397372743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379.63409956512402</v>
      </c>
      <c r="P12" s="36">
        <v>19.29</v>
      </c>
      <c r="Q12" s="36">
        <v>7.7175753768844215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234.50000000000003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-88</v>
      </c>
      <c r="AA12" s="75">
        <f>STOA!J12</f>
        <v>3.4</v>
      </c>
      <c r="AB12" s="75">
        <f>-STOA!P12</f>
        <v>0</v>
      </c>
      <c r="AC12">
        <f t="shared" si="0"/>
        <v>8.2885513662067183</v>
      </c>
      <c r="AD12">
        <f t="shared" si="1"/>
        <v>495.65685390289997</v>
      </c>
      <c r="AE12">
        <f>'IDT-1'!F12</f>
        <v>0</v>
      </c>
      <c r="AF12" s="24"/>
      <c r="AG12">
        <f t="shared" si="2"/>
        <v>495.65685390289997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7.6729499999999993</v>
      </c>
      <c r="E13">
        <f>GT_NG!T13</f>
        <v>11.018062397372743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379.6333369923131</v>
      </c>
      <c r="P13" s="36">
        <v>19.29</v>
      </c>
      <c r="Q13" s="36">
        <v>7.7175753768844215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234.50000000000003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-93</v>
      </c>
      <c r="AA13" s="75">
        <f>STOA!J13</f>
        <v>3.4</v>
      </c>
      <c r="AB13" s="75">
        <f>-STOA!P13</f>
        <v>0</v>
      </c>
      <c r="AC13">
        <f t="shared" si="0"/>
        <v>8.3329352931769591</v>
      </c>
      <c r="AD13">
        <f t="shared" si="1"/>
        <v>490.61170740311883</v>
      </c>
      <c r="AE13">
        <f>'IDT-1'!F13</f>
        <v>0</v>
      </c>
      <c r="AF13" s="24"/>
      <c r="AG13">
        <f t="shared" si="2"/>
        <v>490.61170740311883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-130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7.6729499999999993</v>
      </c>
      <c r="E14">
        <f>GT_NG!T14</f>
        <v>11.018062397372743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379.6333369923131</v>
      </c>
      <c r="P14" s="36">
        <v>19.29</v>
      </c>
      <c r="Q14" s="36">
        <v>7.7175753768844215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234.50000000000003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-95</v>
      </c>
      <c r="AA14" s="75">
        <f>STOA!J14</f>
        <v>3.4</v>
      </c>
      <c r="AB14" s="75">
        <f>-STOA!P14</f>
        <v>0</v>
      </c>
      <c r="AC14">
        <f t="shared" si="0"/>
        <v>8.3506915482213486</v>
      </c>
      <c r="AD14">
        <f t="shared" si="1"/>
        <v>488.59395114807444</v>
      </c>
      <c r="AE14">
        <f>'IDT-1'!F14</f>
        <v>0</v>
      </c>
      <c r="AF14" s="24"/>
      <c r="AG14">
        <f t="shared" si="2"/>
        <v>488.59395114807444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-130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7.6729499999999993</v>
      </c>
      <c r="E15">
        <f>GT_NG!T15</f>
        <v>11.018062397372743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338.81722062937712</v>
      </c>
      <c r="P15" s="36">
        <v>19.29</v>
      </c>
      <c r="Q15" s="36">
        <v>7.7175753768844215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234.50000000000003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-96</v>
      </c>
      <c r="AA15" s="75">
        <f>STOA!J15</f>
        <v>3.4</v>
      </c>
      <c r="AB15" s="75">
        <f>-STOA!P15</f>
        <v>0</v>
      </c>
      <c r="AC15">
        <f t="shared" si="0"/>
        <v>7.6541408783840916</v>
      </c>
      <c r="AD15">
        <f t="shared" si="1"/>
        <v>486.47438545497567</v>
      </c>
      <c r="AE15">
        <f>'IDT-1'!F15</f>
        <v>0</v>
      </c>
      <c r="AF15" s="24"/>
      <c r="AG15">
        <f t="shared" si="2"/>
        <v>486.47438545497567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-91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7.6729499999999993</v>
      </c>
      <c r="E16">
        <f>GT_NG!T16</f>
        <v>11.018062397372743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307.95352165772334</v>
      </c>
      <c r="P16" s="36">
        <v>19.29</v>
      </c>
      <c r="Q16" s="36">
        <v>7.7175753768844215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234.50000000000003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-99</v>
      </c>
      <c r="AA16" s="75">
        <f>STOA!J16</f>
        <v>3.4</v>
      </c>
      <c r="AB16" s="75">
        <f>-STOA!P16</f>
        <v>0</v>
      </c>
      <c r="AC16">
        <f t="shared" si="0"/>
        <v>7.0984402467232872</v>
      </c>
      <c r="AD16">
        <f t="shared" si="1"/>
        <v>488.16638711498274</v>
      </c>
      <c r="AE16">
        <f>'IDT-1'!F16</f>
        <v>0</v>
      </c>
      <c r="AF16" s="24"/>
      <c r="AG16">
        <f t="shared" si="2"/>
        <v>488.16638711498274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-56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7.6729499999999993</v>
      </c>
      <c r="E17">
        <f>GT_NG!T17</f>
        <v>11.018062397372743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289.53393663174597</v>
      </c>
      <c r="P17" s="36">
        <v>19.29</v>
      </c>
      <c r="Q17" s="36">
        <v>7.7175753768844215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234.50000000000003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-100</v>
      </c>
      <c r="AA17" s="75">
        <f>STOA!J17</f>
        <v>3.4</v>
      </c>
      <c r="AB17" s="75">
        <f>-STOA!P17</f>
        <v>0</v>
      </c>
      <c r="AC17">
        <f t="shared" si="0"/>
        <v>6.7676634755729754</v>
      </c>
      <c r="AD17">
        <f t="shared" si="1"/>
        <v>489.0775788601556</v>
      </c>
      <c r="AE17">
        <f>'IDT-1'!F17</f>
        <v>0</v>
      </c>
      <c r="AF17" s="24"/>
      <c r="AG17">
        <f t="shared" si="2"/>
        <v>489.0775788601556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7.6729499999999993</v>
      </c>
      <c r="E18">
        <f>GT_NG!T18</f>
        <v>11.018062397372743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288.94615155282708</v>
      </c>
      <c r="P18" s="36">
        <v>19.29</v>
      </c>
      <c r="Q18" s="36">
        <v>7.7175753768844215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234.50000000000003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-98</v>
      </c>
      <c r="AA18" s="75">
        <f>STOA!J18</f>
        <v>3.4</v>
      </c>
      <c r="AB18" s="75">
        <f>-STOA!P18</f>
        <v>0</v>
      </c>
      <c r="AC18">
        <f t="shared" si="0"/>
        <v>6.7447347118340986</v>
      </c>
      <c r="AD18">
        <f t="shared" si="1"/>
        <v>490.51272254497565</v>
      </c>
      <c r="AE18">
        <f>'IDT-1'!F18</f>
        <v>0</v>
      </c>
      <c r="AF18" s="24"/>
      <c r="AG18">
        <f t="shared" si="2"/>
        <v>490.51272254497565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-36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7.6729499999999993</v>
      </c>
      <c r="E19">
        <f>GT_NG!T19</f>
        <v>11.021671826625386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278.68954819568421</v>
      </c>
      <c r="P19" s="36">
        <v>19.29</v>
      </c>
      <c r="Q19" s="36">
        <v>7.7175753768844215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234.34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-94</v>
      </c>
      <c r="AA19" s="75">
        <f>STOA!J19</f>
        <v>3.4</v>
      </c>
      <c r="AB19" s="75">
        <f>-STOA!P19</f>
        <v>0</v>
      </c>
      <c r="AC19">
        <f t="shared" si="0"/>
        <v>6.5376847074801248</v>
      </c>
      <c r="AD19">
        <f t="shared" si="1"/>
        <v>493.30677862143932</v>
      </c>
      <c r="AE19">
        <f>'IDT-1'!F19</f>
        <v>0</v>
      </c>
      <c r="AF19" s="24"/>
      <c r="AG19">
        <f t="shared" si="2"/>
        <v>493.30677862143932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-27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7.6729499999999993</v>
      </c>
      <c r="E20">
        <f>GT_NG!T20</f>
        <v>11.021671826625386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278.68954819568421</v>
      </c>
      <c r="P20" s="36">
        <v>19.29</v>
      </c>
      <c r="Q20" s="36">
        <v>7.7175753768844215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278.05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-90</v>
      </c>
      <c r="AA20" s="75">
        <f>STOA!J20</f>
        <v>3.4</v>
      </c>
      <c r="AB20" s="75">
        <f>-STOA!P20</f>
        <v>0</v>
      </c>
      <c r="AC20">
        <f t="shared" si="0"/>
        <v>7.2685796808457424</v>
      </c>
      <c r="AD20">
        <f t="shared" si="1"/>
        <v>497.28588364807376</v>
      </c>
      <c r="AE20">
        <f>'IDT-1'!F20</f>
        <v>0</v>
      </c>
      <c r="AF20" s="24"/>
      <c r="AG20">
        <f t="shared" si="2"/>
        <v>497.28588364807376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-70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7.6729499999999993</v>
      </c>
      <c r="E21">
        <f>GT_NG!T21</f>
        <v>11.021671826625386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278.31098953056693</v>
      </c>
      <c r="P21" s="36">
        <v>19.43</v>
      </c>
      <c r="Q21" s="36">
        <v>7.7175753768844215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234.34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-86</v>
      </c>
      <c r="AA21" s="75">
        <f>STOA!J21</f>
        <v>3.4</v>
      </c>
      <c r="AB21" s="75">
        <f>-STOA!P21</f>
        <v>0</v>
      </c>
      <c r="AC21">
        <f t="shared" si="0"/>
        <v>6.4645603710495312</v>
      </c>
      <c r="AD21">
        <f t="shared" si="1"/>
        <v>501.14134429275271</v>
      </c>
      <c r="AE21">
        <f>'IDT-1'!F21</f>
        <v>0</v>
      </c>
      <c r="AF21" s="24"/>
      <c r="AG21">
        <f t="shared" si="2"/>
        <v>501.14134429275271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7.6729499999999993</v>
      </c>
      <c r="E22">
        <f>GT_NG!T22</f>
        <v>11.021671826625386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278.31098953056693</v>
      </c>
      <c r="P22" s="36">
        <v>19.43</v>
      </c>
      <c r="Q22" s="36">
        <v>7.7175753768844215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234.34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-79</v>
      </c>
      <c r="AA22" s="75">
        <f>STOA!J22</f>
        <v>3.4</v>
      </c>
      <c r="AB22" s="75">
        <f>-STOA!P22</f>
        <v>0</v>
      </c>
      <c r="AC22">
        <f t="shared" si="0"/>
        <v>6.4024134783941635</v>
      </c>
      <c r="AD22">
        <f t="shared" si="1"/>
        <v>508.20349118540804</v>
      </c>
      <c r="AE22">
        <f>'IDT-1'!F22</f>
        <v>0</v>
      </c>
      <c r="AF22" s="24"/>
      <c r="AG22">
        <f t="shared" si="2"/>
        <v>508.20349118540804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-27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7.6729499999999993</v>
      </c>
      <c r="E23">
        <f>GT_NG!T23</f>
        <v>11.021671826625386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278.01945533584978</v>
      </c>
      <c r="P23" s="36">
        <v>19.29</v>
      </c>
      <c r="Q23" s="36">
        <v>7.7184516646610506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234.29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-73</v>
      </c>
      <c r="AA23" s="75">
        <f>STOA!J23</f>
        <v>3.32</v>
      </c>
      <c r="AB23" s="75">
        <f>-STOA!P23</f>
        <v>0</v>
      </c>
      <c r="AC23">
        <f t="shared" si="0"/>
        <v>6.3886015612908924</v>
      </c>
      <c r="AD23">
        <f t="shared" si="1"/>
        <v>508.65664519557083</v>
      </c>
      <c r="AE23">
        <f>'IDT-1'!F23</f>
        <v>0</v>
      </c>
      <c r="AF23" s="24"/>
      <c r="AG23">
        <f t="shared" si="2"/>
        <v>508.65664519557083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-32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7.6729499999999993</v>
      </c>
      <c r="E24">
        <f>GT_NG!T24</f>
        <v>11.021671826625386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291.82656164454193</v>
      </c>
      <c r="P24" s="36">
        <v>19.29</v>
      </c>
      <c r="Q24" s="36">
        <v>7.7184516646610506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234.29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-77</v>
      </c>
      <c r="AA24" s="75">
        <f>STOA!J24</f>
        <v>3.32</v>
      </c>
      <c r="AB24" s="75">
        <f>-STOA!P24</f>
        <v>0</v>
      </c>
      <c r="AC24">
        <f t="shared" si="0"/>
        <v>6.5456166068961643</v>
      </c>
      <c r="AD24">
        <f t="shared" si="1"/>
        <v>518.30673645865772</v>
      </c>
      <c r="AE24">
        <f>'IDT-1'!F24</f>
        <v>0</v>
      </c>
      <c r="AF24" s="24"/>
      <c r="AG24">
        <f t="shared" si="2"/>
        <v>518.30673645865772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-32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7.6729499999999993</v>
      </c>
      <c r="E25">
        <f>GT_NG!T25</f>
        <v>11.021671826625386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298.04645380191221</v>
      </c>
      <c r="P25" s="36">
        <v>34.761977809388334</v>
      </c>
      <c r="Q25" s="36">
        <v>7.7184516646610506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234.29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-73</v>
      </c>
      <c r="AA25" s="75">
        <f>STOA!J25</f>
        <v>3.32</v>
      </c>
      <c r="AB25" s="75">
        <f>-STOA!P25</f>
        <v>0</v>
      </c>
      <c r="AC25">
        <f t="shared" si="0"/>
        <v>6.5766987672041246</v>
      </c>
      <c r="AD25">
        <f t="shared" si="1"/>
        <v>557.96752426510841</v>
      </c>
      <c r="AE25">
        <f>'IDT-1'!F25</f>
        <v>0</v>
      </c>
      <c r="AF25" s="24"/>
      <c r="AG25">
        <f t="shared" si="2"/>
        <v>557.96752426510841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-18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7.6729499999999993</v>
      </c>
      <c r="E26">
        <f>GT_NG!T26</f>
        <v>11.021671826625386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324.39808443166208</v>
      </c>
      <c r="P26" s="36">
        <v>34.761977809388334</v>
      </c>
      <c r="Q26" s="36">
        <v>7.7184516646610506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234.29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-77</v>
      </c>
      <c r="AA26" s="75">
        <f>STOA!J26</f>
        <v>3.32</v>
      </c>
      <c r="AB26" s="75">
        <f>-STOA!P26</f>
        <v>0</v>
      </c>
      <c r="AC26">
        <f t="shared" si="0"/>
        <v>6.9062525194900717</v>
      </c>
      <c r="AD26">
        <f t="shared" si="1"/>
        <v>572.98960114257227</v>
      </c>
      <c r="AE26">
        <f>'IDT-1'!F26</f>
        <v>0</v>
      </c>
      <c r="AF26" s="24"/>
      <c r="AG26">
        <f t="shared" si="2"/>
        <v>572.98960114257227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7.6729499999999993</v>
      </c>
      <c r="E27">
        <f>GT_NG!T27</f>
        <v>11.021671826625386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365.99140961770746</v>
      </c>
      <c r="P27" s="36">
        <v>19.29</v>
      </c>
      <c r="Q27" s="36">
        <v>7.7184516646610506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234.29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-107</v>
      </c>
      <c r="AA27" s="75">
        <f>STOA!J27</f>
        <v>3.32</v>
      </c>
      <c r="AB27" s="75">
        <f>-STOA!P27</f>
        <v>0</v>
      </c>
      <c r="AC27">
        <f t="shared" si="0"/>
        <v>7.3403173094151466</v>
      </c>
      <c r="AD27">
        <f t="shared" si="1"/>
        <v>575.67688372930434</v>
      </c>
      <c r="AE27">
        <f>'IDT-1'!F27</f>
        <v>0</v>
      </c>
      <c r="AF27" s="24"/>
      <c r="AG27">
        <f t="shared" si="2"/>
        <v>575.67688372930434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-18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7.6729499999999993</v>
      </c>
      <c r="E28">
        <f>GT_NG!T28</f>
        <v>11.021671826625386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401.48682782442114</v>
      </c>
      <c r="P28" s="36">
        <v>19.29</v>
      </c>
      <c r="Q28" s="36">
        <v>7.7184516646610506</v>
      </c>
      <c r="R28" s="38">
        <v>0.54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234.29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-129</v>
      </c>
      <c r="AA28" s="75">
        <f>STOA!J28</f>
        <v>3.32</v>
      </c>
      <c r="AB28" s="75">
        <f>-STOA!P28</f>
        <v>0</v>
      </c>
      <c r="AC28">
        <f t="shared" si="0"/>
        <v>7.8705040501669137</v>
      </c>
      <c r="AD28">
        <f t="shared" si="1"/>
        <v>587.18211519526619</v>
      </c>
      <c r="AE28">
        <f>'IDT-1'!F28</f>
        <v>0</v>
      </c>
      <c r="AF28" s="24"/>
      <c r="AG28">
        <f t="shared" si="2"/>
        <v>587.18211519526619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7.6729499999999993</v>
      </c>
      <c r="E29">
        <f>GT_NG!T29</f>
        <v>11.021671826625386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396.96666642442125</v>
      </c>
      <c r="P29" s="36">
        <v>19.29</v>
      </c>
      <c r="Q29" s="36">
        <v>7.7184516646610506</v>
      </c>
      <c r="R29" s="38">
        <v>2.42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235.03890199999998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-110</v>
      </c>
      <c r="AA29" s="75">
        <f>STOA!J29</f>
        <v>3.32</v>
      </c>
      <c r="AB29" s="75">
        <f>-STOA!P29</f>
        <v>0</v>
      </c>
      <c r="AC29">
        <f t="shared" si="0"/>
        <v>7.6408739069142282</v>
      </c>
      <c r="AD29">
        <f t="shared" si="1"/>
        <v>609.53048593851906</v>
      </c>
      <c r="AE29">
        <f>'IDT-1'!F29</f>
        <v>0</v>
      </c>
      <c r="AF29" s="24"/>
      <c r="AG29">
        <f t="shared" si="2"/>
        <v>609.53048593851906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7.6729499999999993</v>
      </c>
      <c r="E30">
        <f>GT_NG!T30</f>
        <v>11.021671826625386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396.96666642442125</v>
      </c>
      <c r="P30" s="36">
        <v>19.29</v>
      </c>
      <c r="Q30" s="36">
        <v>7.7184516646610506</v>
      </c>
      <c r="R30" s="38">
        <v>7.38</v>
      </c>
      <c r="S30" s="38">
        <v>0</v>
      </c>
      <c r="T30" s="37">
        <f>SUMPRODUCT(LTA!J30:AN30,LTA!J$101:AN$101,LTA!J$105:AN$105)</f>
        <v>0.01</v>
      </c>
      <c r="U30" s="37">
        <f>SUMPRODUCT(LTA!J30:AN30,LTA!J$102:AN$102,LTA!J$105:AN$105)</f>
        <v>241.97353999999999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-103</v>
      </c>
      <c r="AA30" s="75">
        <f>STOA!J30</f>
        <v>3.32</v>
      </c>
      <c r="AB30" s="75">
        <f>-STOA!P30</f>
        <v>0</v>
      </c>
      <c r="AC30">
        <f t="shared" si="0"/>
        <v>7.6833998286588612</v>
      </c>
      <c r="AD30">
        <f t="shared" si="1"/>
        <v>628.38259801677441</v>
      </c>
      <c r="AE30">
        <f>'IDT-1'!F30</f>
        <v>0</v>
      </c>
      <c r="AF30" s="24"/>
      <c r="AG30">
        <f t="shared" si="2"/>
        <v>628.38259801677441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7.6729499999999993</v>
      </c>
      <c r="E31">
        <f>GT_NG!T31</f>
        <v>11.021671826625386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395.87455558692739</v>
      </c>
      <c r="P31" s="36">
        <v>19.29</v>
      </c>
      <c r="Q31" s="36">
        <v>7.7184516646610506</v>
      </c>
      <c r="R31" s="38">
        <v>14.39</v>
      </c>
      <c r="S31" s="38">
        <v>0</v>
      </c>
      <c r="T31" s="37">
        <f>SUMPRODUCT(LTA!J31:AN31,LTA!J$101:AN$101,LTA!J$105:AN$105)</f>
        <v>1.1400000000000001</v>
      </c>
      <c r="U31" s="37">
        <f>SUMPRODUCT(LTA!J31:AN31,LTA!J$102:AN$102,LTA!J$105:AN$105)</f>
        <v>252.399812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-102</v>
      </c>
      <c r="AA31" s="75">
        <f>STOA!J31</f>
        <v>3.32</v>
      </c>
      <c r="AB31" s="75">
        <f>-STOA!P31</f>
        <v>0</v>
      </c>
      <c r="AC31">
        <f t="shared" si="0"/>
        <v>7.8282943193667194</v>
      </c>
      <c r="AD31">
        <f t="shared" si="1"/>
        <v>646.71186468857263</v>
      </c>
      <c r="AE31">
        <f>'IDT-1'!F31</f>
        <v>0</v>
      </c>
      <c r="AF31" s="24"/>
      <c r="AG31">
        <f t="shared" si="2"/>
        <v>646.71186468857263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7.6729499999999993</v>
      </c>
      <c r="E32">
        <f>GT_NG!T32</f>
        <v>11.021671826625386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389.18427936328777</v>
      </c>
      <c r="P32" s="36">
        <v>19.29</v>
      </c>
      <c r="Q32" s="36">
        <v>7.7184516646610506</v>
      </c>
      <c r="R32" s="38">
        <v>19.7</v>
      </c>
      <c r="S32" s="38">
        <v>0</v>
      </c>
      <c r="T32" s="37">
        <f>SUMPRODUCT(LTA!J32:AN32,LTA!J$101:AN$101,LTA!J$105:AN$105)</f>
        <v>3.5300000000000002</v>
      </c>
      <c r="U32" s="37">
        <f>SUMPRODUCT(LTA!J32:AN32,LTA!J$102:AN$102,LTA!J$105:AN$105)</f>
        <v>262.04800399999999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-93</v>
      </c>
      <c r="AA32" s="75">
        <f>STOA!J32</f>
        <v>3.32</v>
      </c>
      <c r="AB32" s="75">
        <f>-STOA!P32</f>
        <v>0</v>
      </c>
      <c r="AC32">
        <f t="shared" si="0"/>
        <v>7.8421808304989327</v>
      </c>
      <c r="AD32">
        <f t="shared" si="1"/>
        <v>666.35589395380077</v>
      </c>
      <c r="AE32">
        <f>'IDT-1'!F32</f>
        <v>0</v>
      </c>
      <c r="AF32" s="24"/>
      <c r="AG32">
        <f t="shared" si="2"/>
        <v>666.35589395380077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7.6729499999999993</v>
      </c>
      <c r="E33">
        <f>GT_NG!T33</f>
        <v>11.021671826625386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392.69577583381874</v>
      </c>
      <c r="P33" s="36">
        <v>19.29</v>
      </c>
      <c r="Q33" s="36">
        <v>7.7184516646610506</v>
      </c>
      <c r="R33" s="38">
        <v>20.7</v>
      </c>
      <c r="S33" s="38">
        <v>0</v>
      </c>
      <c r="T33" s="37">
        <f>SUMPRODUCT(LTA!J33:AN33,LTA!J$101:AN$101,LTA!J$105:AN$105)</f>
        <v>8.24</v>
      </c>
      <c r="U33" s="37">
        <f>SUMPRODUCT(LTA!J33:AN33,LTA!J$102:AN$102,LTA!J$105:AN$105)</f>
        <v>271.61838799999998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-81</v>
      </c>
      <c r="AA33" s="75">
        <f>STOA!J33</f>
        <v>3.32</v>
      </c>
      <c r="AB33" s="75">
        <f>-STOA!P33</f>
        <v>0</v>
      </c>
      <c r="AC33">
        <f t="shared" si="0"/>
        <v>7.9454024859842383</v>
      </c>
      <c r="AD33">
        <f t="shared" si="1"/>
        <v>692.04455276884653</v>
      </c>
      <c r="AE33">
        <f>'IDT-1'!F33</f>
        <v>0</v>
      </c>
      <c r="AF33" s="24"/>
      <c r="AG33">
        <f t="shared" si="2"/>
        <v>692.04455276884653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7.6729499999999993</v>
      </c>
      <c r="E34">
        <f>GT_NG!T34</f>
        <v>11.021671826625386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352.55318042197337</v>
      </c>
      <c r="P34" s="36">
        <v>19.29</v>
      </c>
      <c r="Q34" s="36">
        <v>7.7184516646610506</v>
      </c>
      <c r="R34" s="38">
        <v>21.7</v>
      </c>
      <c r="S34" s="38">
        <v>0</v>
      </c>
      <c r="T34" s="37">
        <f>SUMPRODUCT(LTA!J34:AN34,LTA!J$101:AN$101,LTA!J$105:AN$105)</f>
        <v>15.28</v>
      </c>
      <c r="U34" s="37">
        <f>SUMPRODUCT(LTA!J34:AN34,LTA!J$102:AN$102,LTA!J$105:AN$105)</f>
        <v>281.95712599999996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</v>
      </c>
      <c r="AA34" s="75">
        <f>STOA!J34</f>
        <v>3.32</v>
      </c>
      <c r="AB34" s="75">
        <f>-STOA!P34</f>
        <v>0</v>
      </c>
      <c r="AC34">
        <f t="shared" si="0"/>
        <v>7.2300710169504745</v>
      </c>
      <c r="AD34">
        <f t="shared" si="1"/>
        <v>729.99602682603484</v>
      </c>
      <c r="AE34">
        <f>'IDT-1'!F34</f>
        <v>-24.795000000000002</v>
      </c>
      <c r="AF34" s="24"/>
      <c r="AG34">
        <f t="shared" si="2"/>
        <v>705.20102682603488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7.6729499999999993</v>
      </c>
      <c r="E35">
        <f>GT_NG!T35</f>
        <v>11.021671826625386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327.33055055470516</v>
      </c>
      <c r="P35" s="36">
        <v>19.290000000000003</v>
      </c>
      <c r="Q35" s="36">
        <v>7.7184516646610506</v>
      </c>
      <c r="R35" s="38">
        <v>21.7</v>
      </c>
      <c r="S35" s="38">
        <v>0</v>
      </c>
      <c r="T35" s="37">
        <f>SUMPRODUCT(LTA!J35:AN35,LTA!J$101:AN$101,LTA!J$105:AN$105)</f>
        <v>22.45</v>
      </c>
      <c r="U35" s="37">
        <f>SUMPRODUCT(LTA!J35:AN35,LTA!J$102:AN$102,LTA!J$105:AN$105)</f>
        <v>292.90106799999995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3.32</v>
      </c>
      <c r="AB35" s="75">
        <f>-STOA!P35</f>
        <v>0</v>
      </c>
      <c r="AC35">
        <f t="shared" si="0"/>
        <v>6.794633207786311</v>
      </c>
      <c r="AD35">
        <f t="shared" si="1"/>
        <v>765.3227767679308</v>
      </c>
      <c r="AE35">
        <f>'IDT-1'!F35</f>
        <v>-61</v>
      </c>
      <c r="AF35" s="24"/>
      <c r="AG35">
        <f t="shared" si="2"/>
        <v>704.3227767679308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7.6729499999999993</v>
      </c>
      <c r="E36">
        <f>GT_NG!T36</f>
        <v>11.021671826625386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309.60269146931489</v>
      </c>
      <c r="P36" s="36">
        <v>19.290000000000003</v>
      </c>
      <c r="Q36" s="36">
        <v>7.7184516646610506</v>
      </c>
      <c r="R36" s="38">
        <v>22.7</v>
      </c>
      <c r="S36" s="38">
        <v>0</v>
      </c>
      <c r="T36" s="37">
        <f>SUMPRODUCT(LTA!J36:AN36,LTA!J$101:AN$101,LTA!J$105:AN$105)</f>
        <v>31.52</v>
      </c>
      <c r="U36" s="37">
        <f>SUMPRODUCT(LTA!J36:AN36,LTA!J$102:AN$102,LTA!J$105:AN$105)</f>
        <v>303.53158599999995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-19</v>
      </c>
      <c r="AA36" s="75">
        <f>STOA!J36</f>
        <v>3.32</v>
      </c>
      <c r="AB36" s="75">
        <f>-STOA!P36</f>
        <v>0</v>
      </c>
      <c r="AC36">
        <f t="shared" si="0"/>
        <v>6.9894770291565864</v>
      </c>
      <c r="AD36">
        <f t="shared" si="1"/>
        <v>749.10059186117019</v>
      </c>
      <c r="AE36">
        <f>'IDT-1'!F36</f>
        <v>-39</v>
      </c>
      <c r="AF36" s="24"/>
      <c r="AG36">
        <f t="shared" si="2"/>
        <v>710.10059186117019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7.6729499999999993</v>
      </c>
      <c r="E37">
        <f>GT_NG!T37</f>
        <v>11.021671826625386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304.78691132414093</v>
      </c>
      <c r="P37" s="36">
        <v>19.290000000000003</v>
      </c>
      <c r="Q37" s="36">
        <v>7.7184516646610506</v>
      </c>
      <c r="R37" s="38">
        <v>22.7</v>
      </c>
      <c r="S37" s="38">
        <v>0</v>
      </c>
      <c r="T37" s="37">
        <f>SUMPRODUCT(LTA!J37:AN37,LTA!J$101:AN$101,LTA!J$105:AN$105)</f>
        <v>40.659999999999997</v>
      </c>
      <c r="U37" s="37">
        <f>SUMPRODUCT(LTA!J37:AN37,LTA!J$102:AN$102,LTA!J$105:AN$105)</f>
        <v>313.28676399999995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-34</v>
      </c>
      <c r="AA37" s="75">
        <f>STOA!J37</f>
        <v>3.32</v>
      </c>
      <c r="AB37" s="75">
        <f>-STOA!P37</f>
        <v>0</v>
      </c>
      <c r="AC37">
        <f t="shared" si="0"/>
        <v>7.2909382807229628</v>
      </c>
      <c r="AD37">
        <f t="shared" si="1"/>
        <v>742.87852846442991</v>
      </c>
      <c r="AE37">
        <f>'IDT-1'!F37</f>
        <v>-32.292000000000002</v>
      </c>
      <c r="AF37" s="24"/>
      <c r="AG37">
        <f t="shared" si="2"/>
        <v>710.58652846442988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7.6729499999999993</v>
      </c>
      <c r="E38">
        <f>GT_NG!T38</f>
        <v>11.021671826625386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292.6812707443554</v>
      </c>
      <c r="P38" s="36">
        <v>19.290000000000003</v>
      </c>
      <c r="Q38" s="36">
        <v>7.7184516646610506</v>
      </c>
      <c r="R38" s="38">
        <v>22.7</v>
      </c>
      <c r="S38" s="38">
        <v>0</v>
      </c>
      <c r="T38" s="37">
        <f>SUMPRODUCT(LTA!J38:AN38,LTA!J$101:AN$101,LTA!J$105:AN$105)</f>
        <v>48.69</v>
      </c>
      <c r="U38" s="37">
        <f>SUMPRODUCT(LTA!J38:AN38,LTA!J$102:AN$102,LTA!J$105:AN$105)</f>
        <v>322.23468399999996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-39</v>
      </c>
      <c r="AA38" s="75">
        <f>STOA!J38</f>
        <v>3.32</v>
      </c>
      <c r="AB38" s="75">
        <f>-STOA!P38</f>
        <v>0</v>
      </c>
      <c r="AC38">
        <f t="shared" si="0"/>
        <v>7.46698625245378</v>
      </c>
      <c r="AD38">
        <f t="shared" si="1"/>
        <v>732.57475991291346</v>
      </c>
      <c r="AE38">
        <f>'IDT-1'!F38</f>
        <v>-17.876000000000001</v>
      </c>
      <c r="AF38" s="24"/>
      <c r="AG38">
        <f t="shared" si="2"/>
        <v>714.69875991291349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7.6729499999999993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287.92727240019167</v>
      </c>
      <c r="P39" s="36">
        <v>19.29</v>
      </c>
      <c r="Q39" s="36">
        <v>7.7184516646610506</v>
      </c>
      <c r="R39" s="38">
        <v>22.7</v>
      </c>
      <c r="S39" s="38">
        <v>0</v>
      </c>
      <c r="T39" s="37">
        <f>SUMPRODUCT(LTA!J39:AN39,LTA!J$101:AN$101,LTA!J$105:AN$105)</f>
        <v>68.709999999999994</v>
      </c>
      <c r="U39" s="37">
        <f>SUMPRODUCT(LTA!J39:AN39,LTA!J$102:AN$102,LTA!J$105:AN$105)</f>
        <v>320.46455199999997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-66</v>
      </c>
      <c r="AA39" s="75">
        <f>STOA!J39</f>
        <v>3.32</v>
      </c>
      <c r="AB39" s="75">
        <f>-STOA!P39</f>
        <v>0</v>
      </c>
      <c r="AC39">
        <f t="shared" si="0"/>
        <v>7.8708152559422473</v>
      </c>
      <c r="AD39">
        <f t="shared" si="1"/>
        <v>713.77649031604062</v>
      </c>
      <c r="AE39">
        <f>'IDT-1'!F39</f>
        <v>0</v>
      </c>
      <c r="AF39" s="24"/>
      <c r="AG39">
        <f t="shared" si="2"/>
        <v>713.77649031604062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7.6729499999999993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283.95614604177899</v>
      </c>
      <c r="P40" s="36">
        <v>19.29</v>
      </c>
      <c r="Q40" s="36">
        <v>7.7184516646610506</v>
      </c>
      <c r="R40" s="38">
        <v>22.7</v>
      </c>
      <c r="S40" s="38">
        <v>0</v>
      </c>
      <c r="T40" s="37">
        <f>SUMPRODUCT(LTA!J40:AN40,LTA!J$101:AN$101,LTA!J$105:AN$105)</f>
        <v>75.81</v>
      </c>
      <c r="U40" s="37">
        <f>SUMPRODUCT(LTA!J40:AN40,LTA!J$102:AN$102,LTA!J$105:AN$105)</f>
        <v>327.92439400000001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-66</v>
      </c>
      <c r="AA40" s="75">
        <f>STOA!J40</f>
        <v>3.32</v>
      </c>
      <c r="AB40" s="75">
        <f>-STOA!P40</f>
        <v>0</v>
      </c>
      <c r="AC40">
        <f t="shared" si="0"/>
        <v>7.963995953588217</v>
      </c>
      <c r="AD40">
        <f t="shared" si="1"/>
        <v>724.27202525998212</v>
      </c>
      <c r="AE40">
        <f>'IDT-1'!F40</f>
        <v>0</v>
      </c>
      <c r="AF40" s="24"/>
      <c r="AG40">
        <f t="shared" si="2"/>
        <v>724.27202525998212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7.6729499999999993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281.63253058849153</v>
      </c>
      <c r="P41" s="36">
        <v>19.29</v>
      </c>
      <c r="Q41" s="36">
        <v>7.7184516646610506</v>
      </c>
      <c r="R41" s="38">
        <v>22.7</v>
      </c>
      <c r="S41" s="38">
        <v>0</v>
      </c>
      <c r="T41" s="37">
        <f>SUMPRODUCT(LTA!J41:AN41,LTA!J$101:AN$101,LTA!J$105:AN$105)</f>
        <v>80.75</v>
      </c>
      <c r="U41" s="37">
        <f>SUMPRODUCT(LTA!J41:AN41,LTA!J$102:AN$102,LTA!J$105:AN$105)</f>
        <v>334.82012799999995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-63</v>
      </c>
      <c r="AA41" s="75">
        <f>STOA!J41</f>
        <v>3.32</v>
      </c>
      <c r="AB41" s="75">
        <f>-STOA!P41</f>
        <v>0</v>
      </c>
      <c r="AC41">
        <f t="shared" si="0"/>
        <v>7.9322869390107478</v>
      </c>
      <c r="AD41">
        <f t="shared" si="1"/>
        <v>746.81585282127207</v>
      </c>
      <c r="AE41">
        <f>'IDT-1'!F41</f>
        <v>0</v>
      </c>
      <c r="AF41" s="24"/>
      <c r="AG41">
        <f t="shared" si="2"/>
        <v>746.81585282127207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7.6729499999999993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277.73506311962433</v>
      </c>
      <c r="P42" s="36">
        <v>19.29</v>
      </c>
      <c r="Q42" s="36">
        <v>7.7184516646610506</v>
      </c>
      <c r="R42" s="38">
        <v>22.7</v>
      </c>
      <c r="S42" s="38">
        <v>0</v>
      </c>
      <c r="T42" s="37">
        <f>SUMPRODUCT(LTA!J42:AN42,LTA!J$101:AN$101,LTA!J$105:AN$105)</f>
        <v>84.61</v>
      </c>
      <c r="U42" s="37">
        <f>SUMPRODUCT(LTA!J42:AN42,LTA!J$102:AN$102,LTA!J$105:AN$105)</f>
        <v>341.511616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-69</v>
      </c>
      <c r="AA42" s="75">
        <f>STOA!J42</f>
        <v>3.32</v>
      </c>
      <c r="AB42" s="75">
        <f>-STOA!P42</f>
        <v>0</v>
      </c>
      <c r="AC42">
        <f t="shared" si="0"/>
        <v>8.0441110848178887</v>
      </c>
      <c r="AD42">
        <f t="shared" si="1"/>
        <v>747.3580492065978</v>
      </c>
      <c r="AE42">
        <f>'IDT-1'!F42</f>
        <v>0</v>
      </c>
      <c r="AF42" s="24"/>
      <c r="AG42">
        <f t="shared" si="2"/>
        <v>747.3580492065978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7.6729499999999993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269.5157845360286</v>
      </c>
      <c r="P43" s="36">
        <v>19.29</v>
      </c>
      <c r="Q43" s="36">
        <v>7.7184516646610506</v>
      </c>
      <c r="R43" s="38">
        <v>22.7</v>
      </c>
      <c r="S43" s="38">
        <v>0</v>
      </c>
      <c r="T43" s="37">
        <f>SUMPRODUCT(LTA!J43:AN43,LTA!J$101:AN$101,LTA!J$105:AN$105)</f>
        <v>88.41</v>
      </c>
      <c r="U43" s="37">
        <f>SUMPRODUCT(LTA!J43:AN43,LTA!J$102:AN$102,LTA!J$105:AN$105)</f>
        <v>346.72475199999997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-80</v>
      </c>
      <c r="AA43" s="75">
        <f>STOA!J43</f>
        <v>3.32</v>
      </c>
      <c r="AB43" s="75">
        <f>-STOA!P43</f>
        <v>0</v>
      </c>
      <c r="AC43">
        <f t="shared" si="0"/>
        <v>8.1487564328263939</v>
      </c>
      <c r="AD43">
        <f t="shared" si="1"/>
        <v>737.0472612749935</v>
      </c>
      <c r="AE43">
        <f>'IDT-1'!F43</f>
        <v>0</v>
      </c>
      <c r="AF43" s="24"/>
      <c r="AG43">
        <f t="shared" si="2"/>
        <v>737.0472612749935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7.6729499999999993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269.5157845360286</v>
      </c>
      <c r="P44" s="36">
        <v>19.29</v>
      </c>
      <c r="Q44" s="36">
        <v>7.7184516646610506</v>
      </c>
      <c r="R44" s="38">
        <v>22.7</v>
      </c>
      <c r="S44" s="38">
        <v>0</v>
      </c>
      <c r="T44" s="37">
        <f>SUMPRODUCT(LTA!J44:AN44,LTA!J$101:AN$101,LTA!J$105:AN$105)</f>
        <v>90.3</v>
      </c>
      <c r="U44" s="37">
        <f>SUMPRODUCT(LTA!J44:AN44,LTA!J$102:AN$102,LTA!J$105:AN$105)</f>
        <v>351.111178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-87</v>
      </c>
      <c r="AA44" s="75">
        <f>STOA!J44</f>
        <v>3.32</v>
      </c>
      <c r="AB44" s="75">
        <f>-STOA!P44</f>
        <v>0</v>
      </c>
      <c r="AC44">
        <f t="shared" si="0"/>
        <v>8.2661358742817619</v>
      </c>
      <c r="AD44">
        <f t="shared" si="1"/>
        <v>736.20630783353818</v>
      </c>
      <c r="AE44">
        <f>'IDT-1'!F44</f>
        <v>0</v>
      </c>
      <c r="AF44" s="24"/>
      <c r="AG44">
        <f t="shared" si="2"/>
        <v>736.20630783353818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7.6729499999999993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269.51671583387719</v>
      </c>
      <c r="P45" s="36">
        <v>19.29</v>
      </c>
      <c r="Q45" s="36">
        <v>7.7184516646610506</v>
      </c>
      <c r="R45" s="38">
        <v>22.7</v>
      </c>
      <c r="S45" s="38">
        <v>0</v>
      </c>
      <c r="T45" s="37">
        <f>SUMPRODUCT(LTA!J45:AN45,LTA!J$101:AN$101,LTA!J$105:AN$105)</f>
        <v>92.31</v>
      </c>
      <c r="U45" s="37">
        <f>SUMPRODUCT(LTA!J45:AN45,LTA!J$102:AN$102,LTA!J$105:AN$105)</f>
        <v>355.84773999999999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-98</v>
      </c>
      <c r="AA45" s="75">
        <f>STOA!J45</f>
        <v>3.32</v>
      </c>
      <c r="AB45" s="75">
        <f>-STOA!P45</f>
        <v>0</v>
      </c>
      <c r="AC45">
        <f t="shared" si="0"/>
        <v>8.3343919428250253</v>
      </c>
      <c r="AD45">
        <f t="shared" si="1"/>
        <v>741.88554506284345</v>
      </c>
      <c r="AE45">
        <f>'IDT-1'!F45</f>
        <v>0</v>
      </c>
      <c r="AF45" s="24"/>
      <c r="AG45">
        <f t="shared" si="2"/>
        <v>741.88554506284345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7.6729499999999993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269.51671583387719</v>
      </c>
      <c r="P46" s="36">
        <v>19.29</v>
      </c>
      <c r="Q46" s="36">
        <v>7.7184516646610506</v>
      </c>
      <c r="R46" s="38">
        <v>22.7</v>
      </c>
      <c r="S46" s="38">
        <v>0</v>
      </c>
      <c r="T46" s="37">
        <f>SUMPRODUCT(LTA!J46:AN46,LTA!J$101:AN$101,LTA!J$105:AN$105)</f>
        <v>94.86</v>
      </c>
      <c r="U46" s="37">
        <f>SUMPRODUCT(LTA!J46:AN46,LTA!J$102:AN$102,LTA!J$105:AN$105)</f>
        <v>358.84334799999999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-104</v>
      </c>
      <c r="AA46" s="75">
        <f>STOA!J46</f>
        <v>3.32</v>
      </c>
      <c r="AB46" s="75">
        <f>-STOA!P46</f>
        <v>0</v>
      </c>
      <c r="AC46">
        <f t="shared" si="0"/>
        <v>8.4346702800895148</v>
      </c>
      <c r="AD46">
        <f t="shared" si="1"/>
        <v>741.12726355868324</v>
      </c>
      <c r="AE46">
        <f>'IDT-1'!F46</f>
        <v>0</v>
      </c>
      <c r="AF46" s="24"/>
      <c r="AG46">
        <f t="shared" si="2"/>
        <v>741.12726355868324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7.6729499999999993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277.35694343387718</v>
      </c>
      <c r="P47" s="36">
        <v>19.29</v>
      </c>
      <c r="Q47" s="36">
        <v>7.7184516646610506</v>
      </c>
      <c r="R47" s="38">
        <v>22.7</v>
      </c>
      <c r="S47" s="38">
        <v>0</v>
      </c>
      <c r="T47" s="37">
        <f>SUMPRODUCT(LTA!J47:AN47,LTA!J$101:AN$101,LTA!J$105:AN$105)</f>
        <v>95.539999999999992</v>
      </c>
      <c r="U47" s="37">
        <f>SUMPRODUCT(LTA!J47:AN47,LTA!J$102:AN$102,LTA!J$105:AN$105)</f>
        <v>362.07237999999995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-120</v>
      </c>
      <c r="AA47" s="75">
        <f>STOA!J47</f>
        <v>3.32</v>
      </c>
      <c r="AB47" s="75">
        <f>-STOA!P47</f>
        <v>0</v>
      </c>
      <c r="AC47">
        <f t="shared" si="0"/>
        <v>8.807449804924639</v>
      </c>
      <c r="AD47">
        <f t="shared" si="1"/>
        <v>750.97374363384813</v>
      </c>
      <c r="AE47">
        <f>'IDT-1'!F47</f>
        <v>0</v>
      </c>
      <c r="AF47" s="24"/>
      <c r="AG47">
        <f t="shared" si="2"/>
        <v>750.97374363384813</v>
      </c>
      <c r="AI47" s="34">
        <f>PXIL!J47</f>
        <v>0</v>
      </c>
      <c r="AJ47" s="34">
        <f>PXIL!P47</f>
        <v>0</v>
      </c>
      <c r="AK47" s="34">
        <f>RTM_IEX!J47</f>
        <v>14.47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7.6729499999999993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277.35694343387718</v>
      </c>
      <c r="P48" s="36">
        <v>19.29</v>
      </c>
      <c r="Q48" s="36">
        <v>7.7184516646610506</v>
      </c>
      <c r="R48" s="38">
        <v>22.7</v>
      </c>
      <c r="S48" s="38">
        <v>0</v>
      </c>
      <c r="T48" s="37">
        <f>SUMPRODUCT(LTA!J48:AN48,LTA!J$101:AN$101,LTA!J$105:AN$105)</f>
        <v>97.84</v>
      </c>
      <c r="U48" s="37">
        <f>SUMPRODUCT(LTA!J48:AN48,LTA!J$102:AN$102,LTA!J$105:AN$105)</f>
        <v>365.08744000000002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-128</v>
      </c>
      <c r="AA48" s="75">
        <f>STOA!J48</f>
        <v>3.32</v>
      </c>
      <c r="AB48" s="75">
        <f>-STOA!P48</f>
        <v>0</v>
      </c>
      <c r="AC48">
        <f t="shared" si="0"/>
        <v>8.8997273531022003</v>
      </c>
      <c r="AD48">
        <f t="shared" si="1"/>
        <v>745.29652608567062</v>
      </c>
      <c r="AE48">
        <f>'IDT-1'!F48</f>
        <v>0</v>
      </c>
      <c r="AF48" s="24"/>
      <c r="AG48">
        <f t="shared" si="2"/>
        <v>745.29652608567062</v>
      </c>
      <c r="AI48" s="34">
        <f>PXIL!J48</f>
        <v>0</v>
      </c>
      <c r="AJ48" s="34">
        <f>PXIL!P48</f>
        <v>0</v>
      </c>
      <c r="AK48" s="34">
        <f>RTM_IEX!J48</f>
        <v>11.57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7.6729499999999993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269.81364567608</v>
      </c>
      <c r="P49" s="36">
        <v>19.29</v>
      </c>
      <c r="Q49" s="36">
        <v>7.7184516646610506</v>
      </c>
      <c r="R49" s="38">
        <v>22.7</v>
      </c>
      <c r="S49" s="38">
        <v>0</v>
      </c>
      <c r="T49" s="37">
        <f>SUMPRODUCT(LTA!J49:AN49,LTA!J$101:AN$101,LTA!J$105:AN$105)</f>
        <v>102.15</v>
      </c>
      <c r="U49" s="37">
        <f>SUMPRODUCT(LTA!J49:AN49,LTA!J$102:AN$102,LTA!J$105:AN$105)</f>
        <v>366.86729800000001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-137</v>
      </c>
      <c r="AA49" s="75">
        <f>STOA!J49</f>
        <v>3.32</v>
      </c>
      <c r="AB49" s="75">
        <f>-STOA!P49</f>
        <v>0</v>
      </c>
      <c r="AC49">
        <f t="shared" si="0"/>
        <v>8.8650242309333454</v>
      </c>
      <c r="AD49">
        <f t="shared" si="1"/>
        <v>723.30778945004226</v>
      </c>
      <c r="AE49">
        <f>'IDT-1'!F49</f>
        <v>0</v>
      </c>
      <c r="AF49" s="24"/>
      <c r="AG49">
        <f t="shared" si="2"/>
        <v>723.30778945004226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7.6729499999999993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269.81364567608</v>
      </c>
      <c r="P50" s="36">
        <v>19.29</v>
      </c>
      <c r="Q50" s="36">
        <v>7.7175753768844215</v>
      </c>
      <c r="R50" s="38">
        <v>22.7</v>
      </c>
      <c r="S50" s="38">
        <v>0</v>
      </c>
      <c r="T50" s="37">
        <f>SUMPRODUCT(LTA!J50:AN50,LTA!J$101:AN$101,LTA!J$105:AN$105)</f>
        <v>103.2</v>
      </c>
      <c r="U50" s="37">
        <f>SUMPRODUCT(LTA!J50:AN50,LTA!J$102:AN$102,LTA!J$105:AN$105)</f>
        <v>367.80099399999995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-142</v>
      </c>
      <c r="AA50" s="75">
        <f>STOA!J50</f>
        <v>3.32</v>
      </c>
      <c r="AB50" s="75">
        <f>-STOA!P50</f>
        <v>0</v>
      </c>
      <c r="AC50">
        <f t="shared" si="0"/>
        <v>8.9268636820118861</v>
      </c>
      <c r="AD50">
        <f t="shared" si="1"/>
        <v>720.22876971118694</v>
      </c>
      <c r="AE50">
        <f>'IDT-1'!F50</f>
        <v>0</v>
      </c>
      <c r="AF50" s="24"/>
      <c r="AG50">
        <f t="shared" si="2"/>
        <v>720.22876971118694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7.6729499999999993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278.22249592842525</v>
      </c>
      <c r="P51" s="36">
        <v>19.29</v>
      </c>
      <c r="Q51" s="36">
        <v>7.7175753768844215</v>
      </c>
      <c r="R51" s="38">
        <v>22.7</v>
      </c>
      <c r="S51" s="38">
        <v>0</v>
      </c>
      <c r="T51" s="37">
        <f>SUMPRODUCT(LTA!J51:AN51,LTA!J$101:AN$101,LTA!J$105:AN$105)</f>
        <v>103.28</v>
      </c>
      <c r="U51" s="37">
        <f>SUMPRODUCT(LTA!J51:AN51,LTA!J$102:AN$102,LTA!J$105:AN$105)</f>
        <v>374.118922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-150</v>
      </c>
      <c r="AA51" s="75">
        <f>STOA!J51</f>
        <v>3.32</v>
      </c>
      <c r="AB51" s="75">
        <f>-STOA!P51</f>
        <v>0</v>
      </c>
      <c r="AC51">
        <f t="shared" si="0"/>
        <v>9.2894923508100877</v>
      </c>
      <c r="AD51">
        <f t="shared" si="1"/>
        <v>745.00291929473417</v>
      </c>
      <c r="AE51">
        <f>'IDT-1'!F51</f>
        <v>0</v>
      </c>
      <c r="AF51" s="24"/>
      <c r="AG51">
        <f t="shared" si="2"/>
        <v>745.00291929473417</v>
      </c>
      <c r="AI51" s="34">
        <f>PXIL!J51</f>
        <v>0</v>
      </c>
      <c r="AJ51" s="34">
        <f>PXIL!P51</f>
        <v>0</v>
      </c>
      <c r="AK51" s="34">
        <f>RTM_IEX!J51</f>
        <v>18.329999999999998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7.6729499999999993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278.22175089025302</v>
      </c>
      <c r="P52" s="36">
        <v>19.290000000000003</v>
      </c>
      <c r="Q52" s="36">
        <v>7.7175753768844215</v>
      </c>
      <c r="R52" s="38">
        <v>22.7</v>
      </c>
      <c r="S52" s="38">
        <v>0</v>
      </c>
      <c r="T52" s="37">
        <f>SUMPRODUCT(LTA!J52:AN52,LTA!J$101:AN$101,LTA!J$105:AN$105)</f>
        <v>103.34</v>
      </c>
      <c r="U52" s="37">
        <f>SUMPRODUCT(LTA!J52:AN52,LTA!J$102:AN$102,LTA!J$105:AN$105)</f>
        <v>373.07823999999999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-155</v>
      </c>
      <c r="AA52" s="75">
        <f>STOA!J52</f>
        <v>3.32</v>
      </c>
      <c r="AB52" s="75">
        <f>-STOA!P52</f>
        <v>0</v>
      </c>
      <c r="AC52">
        <f t="shared" si="0"/>
        <v>9.2318784304851498</v>
      </c>
      <c r="AD52">
        <f t="shared" si="1"/>
        <v>728.46910617688695</v>
      </c>
      <c r="AE52">
        <f>'IDT-1'!F52</f>
        <v>0</v>
      </c>
      <c r="AF52" s="24"/>
      <c r="AG52">
        <f t="shared" si="2"/>
        <v>728.46910617688695</v>
      </c>
      <c r="AI52" s="34">
        <f>PXIL!J52</f>
        <v>0</v>
      </c>
      <c r="AJ52" s="34">
        <f>PXIL!P52</f>
        <v>0</v>
      </c>
      <c r="AK52" s="34">
        <f>RTM_IEX!J52</f>
        <v>7.72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7.6729499999999993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280.83516009025305</v>
      </c>
      <c r="P53" s="36">
        <v>19.290000000000003</v>
      </c>
      <c r="Q53" s="36">
        <v>7.7175753768844215</v>
      </c>
      <c r="R53" s="38">
        <v>22.7</v>
      </c>
      <c r="S53" s="38">
        <v>0</v>
      </c>
      <c r="T53" s="37">
        <f>SUMPRODUCT(LTA!J53:AN53,LTA!J$101:AN$101,LTA!J$105:AN$105)</f>
        <v>103.28</v>
      </c>
      <c r="U53" s="37">
        <f>SUMPRODUCT(LTA!J53:AN53,LTA!J$102:AN$102,LTA!J$105:AN$105)</f>
        <v>370.95797199999998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-162</v>
      </c>
      <c r="AA53" s="75">
        <f>STOA!J53</f>
        <v>3.32</v>
      </c>
      <c r="AB53" s="75">
        <f>-STOA!P53</f>
        <v>0</v>
      </c>
      <c r="AC53">
        <f t="shared" si="0"/>
        <v>9.3402529657005164</v>
      </c>
      <c r="AD53">
        <f t="shared" si="1"/>
        <v>726.61387284167142</v>
      </c>
      <c r="AE53">
        <f>'IDT-1'!F53</f>
        <v>0</v>
      </c>
      <c r="AF53" s="24"/>
      <c r="AG53">
        <f t="shared" si="2"/>
        <v>726.61387284167142</v>
      </c>
      <c r="AI53" s="34">
        <f>PXIL!J53</f>
        <v>0</v>
      </c>
      <c r="AJ53" s="34">
        <f>PXIL!P53</f>
        <v>0</v>
      </c>
      <c r="AK53" s="34">
        <f>RTM_IEX!J53</f>
        <v>12.54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7.6729499999999993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275.1008718262832</v>
      </c>
      <c r="P54" s="36">
        <v>19.29</v>
      </c>
      <c r="Q54" s="36">
        <v>7.7175753768844215</v>
      </c>
      <c r="R54" s="38">
        <v>22.7</v>
      </c>
      <c r="S54" s="38">
        <v>0</v>
      </c>
      <c r="T54" s="37">
        <f>SUMPRODUCT(LTA!J54:AN54,LTA!J$101:AN$101,LTA!J$105:AN$105)</f>
        <v>101.24</v>
      </c>
      <c r="U54" s="37">
        <f>SUMPRODUCT(LTA!J54:AN54,LTA!J$102:AN$102,LTA!J$105:AN$105)</f>
        <v>367.85537799999997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-172</v>
      </c>
      <c r="AA54" s="75">
        <f>STOA!J54</f>
        <v>3.32</v>
      </c>
      <c r="AB54" s="75">
        <f>-STOA!P54</f>
        <v>0</v>
      </c>
      <c r="AC54">
        <f t="shared" si="0"/>
        <v>9.3860614552682158</v>
      </c>
      <c r="AD54">
        <f t="shared" si="1"/>
        <v>711.68479325502972</v>
      </c>
      <c r="AE54">
        <f>'IDT-1'!F54</f>
        <v>0</v>
      </c>
      <c r="AF54" s="24"/>
      <c r="AG54">
        <f t="shared" si="2"/>
        <v>711.68479325502972</v>
      </c>
      <c r="AI54" s="34">
        <f>PXIL!J54</f>
        <v>0</v>
      </c>
      <c r="AJ54" s="34">
        <f>PXIL!P54</f>
        <v>0</v>
      </c>
      <c r="AK54" s="34">
        <f>RTM_IEX!J54</f>
        <v>18.329999999999998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7.6729499999999993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270.22493999401502</v>
      </c>
      <c r="P55" s="36">
        <v>19.29</v>
      </c>
      <c r="Q55" s="36">
        <v>7.7175753768844215</v>
      </c>
      <c r="R55" s="38">
        <v>23.2</v>
      </c>
      <c r="S55" s="38">
        <v>0</v>
      </c>
      <c r="T55" s="37">
        <f>SUMPRODUCT(LTA!J55:AN55,LTA!J$101:AN$101,LTA!J$105:AN$105)</f>
        <v>100.26</v>
      </c>
      <c r="U55" s="37">
        <f>SUMPRODUCT(LTA!J55:AN55,LTA!J$102:AN$102,LTA!J$105:AN$105)</f>
        <v>362.68525599999998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-200</v>
      </c>
      <c r="AA55" s="75">
        <f>STOA!J55</f>
        <v>3.32</v>
      </c>
      <c r="AB55" s="75">
        <f>-STOA!P55</f>
        <v>0</v>
      </c>
      <c r="AC55">
        <f t="shared" si="0"/>
        <v>9.635387752165725</v>
      </c>
      <c r="AD55">
        <f t="shared" si="1"/>
        <v>683.51941312586405</v>
      </c>
      <c r="AE55">
        <f>'IDT-1'!F55</f>
        <v>0</v>
      </c>
      <c r="AF55" s="24"/>
      <c r="AG55">
        <f t="shared" si="2"/>
        <v>683.51941312586405</v>
      </c>
      <c r="AI55" s="34">
        <f>PXIL!J55</f>
        <v>0</v>
      </c>
      <c r="AJ55" s="34">
        <f>PXIL!P55</f>
        <v>0</v>
      </c>
      <c r="AK55" s="34">
        <f>RTM_IEX!J55</f>
        <v>28.94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7.6729499999999993</v>
      </c>
      <c r="E56">
        <f>GT_NG!T56</f>
        <v>11.131361577404741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270.22493999401502</v>
      </c>
      <c r="P56" s="36">
        <v>19.29</v>
      </c>
      <c r="Q56" s="36">
        <v>7.7175753768844215</v>
      </c>
      <c r="R56" s="38">
        <v>23.2</v>
      </c>
      <c r="S56" s="38">
        <v>0</v>
      </c>
      <c r="T56" s="37">
        <f>SUMPRODUCT(LTA!J56:AN56,LTA!J$101:AN$101,LTA!J$105:AN$105)</f>
        <v>100.13</v>
      </c>
      <c r="U56" s="37">
        <f>SUMPRODUCT(LTA!J56:AN56,LTA!J$102:AN$102,LTA!J$105:AN$105)</f>
        <v>354.39870400000001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-210</v>
      </c>
      <c r="AA56" s="75">
        <f>STOA!J56</f>
        <v>3.32</v>
      </c>
      <c r="AB56" s="75">
        <f>-STOA!P56</f>
        <v>0</v>
      </c>
      <c r="AC56">
        <f t="shared" si="0"/>
        <v>9.6925193697876804</v>
      </c>
      <c r="AD56">
        <f t="shared" si="1"/>
        <v>669.86572950824211</v>
      </c>
      <c r="AE56">
        <f>'IDT-1'!F56</f>
        <v>0</v>
      </c>
      <c r="AF56" s="24"/>
      <c r="AG56">
        <f t="shared" si="2"/>
        <v>669.86572950824211</v>
      </c>
      <c r="AI56" s="34">
        <f>PXIL!J56</f>
        <v>0</v>
      </c>
      <c r="AJ56" s="34">
        <f>PXIL!P56</f>
        <v>0</v>
      </c>
      <c r="AK56" s="34">
        <f>RTM_IEX!J56</f>
        <v>33.76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7.6729499999999993</v>
      </c>
      <c r="E57">
        <f>GT_NG!T57</f>
        <v>11.131361577404741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271.81951714707202</v>
      </c>
      <c r="P57" s="36">
        <v>19.29</v>
      </c>
      <c r="Q57" s="36">
        <v>7.7175753768844215</v>
      </c>
      <c r="R57" s="38">
        <v>23.2</v>
      </c>
      <c r="S57" s="38">
        <v>0</v>
      </c>
      <c r="T57" s="37">
        <f>SUMPRODUCT(LTA!J57:AN57,LTA!J$101:AN$101,LTA!J$105:AN$105)</f>
        <v>90.960000000000008</v>
      </c>
      <c r="U57" s="37">
        <f>SUMPRODUCT(LTA!J57:AN57,LTA!J$102:AN$102,LTA!J$105:AN$105)</f>
        <v>397.69048600000002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-204</v>
      </c>
      <c r="AA57" s="75">
        <f>STOA!J57</f>
        <v>3.32</v>
      </c>
      <c r="AB57" s="75">
        <f>-STOA!P57</f>
        <v>0</v>
      </c>
      <c r="AC57">
        <f t="shared" si="0"/>
        <v>9.9139322633450728</v>
      </c>
      <c r="AD57">
        <f t="shared" si="1"/>
        <v>648.60067576774179</v>
      </c>
      <c r="AE57">
        <f>'IDT-1'!F57</f>
        <v>0</v>
      </c>
      <c r="AF57" s="24"/>
      <c r="AG57">
        <f t="shared" si="2"/>
        <v>648.60067576774179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-29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7.6729499999999993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271.81951714707202</v>
      </c>
      <c r="P58" s="36">
        <v>19.29</v>
      </c>
      <c r="Q58" s="36">
        <v>7.7175753768844215</v>
      </c>
      <c r="R58" s="38">
        <v>23.2</v>
      </c>
      <c r="S58" s="38">
        <v>0</v>
      </c>
      <c r="T58" s="37">
        <f>SUMPRODUCT(LTA!J58:AN58,LTA!J$101:AN$101,LTA!J$105:AN$105)</f>
        <v>83.66</v>
      </c>
      <c r="U58" s="37">
        <f>SUMPRODUCT(LTA!J58:AN58,LTA!J$102:AN$102,LTA!J$105:AN$105)</f>
        <v>391.73817400000001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-211</v>
      </c>
      <c r="AA58" s="75">
        <f>STOA!J58</f>
        <v>3.32</v>
      </c>
      <c r="AB58" s="75">
        <f>-STOA!P58</f>
        <v>0</v>
      </c>
      <c r="AC58">
        <f t="shared" si="0"/>
        <v>9.8310326495651701</v>
      </c>
      <c r="AD58">
        <f t="shared" si="1"/>
        <v>631.22765221462578</v>
      </c>
      <c r="AE58">
        <f>'IDT-1'!F58</f>
        <v>0</v>
      </c>
      <c r="AF58" s="24"/>
      <c r="AG58">
        <f t="shared" si="2"/>
        <v>631.22765221462578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-26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7.6729499999999993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269.42884163265614</v>
      </c>
      <c r="P59" s="36">
        <v>19.29</v>
      </c>
      <c r="Q59" s="36">
        <v>7.7175753768844215</v>
      </c>
      <c r="R59" s="38">
        <v>23.2</v>
      </c>
      <c r="S59" s="38">
        <v>0</v>
      </c>
      <c r="T59" s="37">
        <f>SUMPRODUCT(LTA!J59:AN59,LTA!J$101:AN$101,LTA!J$105:AN$105)</f>
        <v>81.239999999999995</v>
      </c>
      <c r="U59" s="37">
        <f>SUMPRODUCT(LTA!J59:AN59,LTA!J$102:AN$102,LTA!J$105:AN$105)</f>
        <v>385.55243799999994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-208</v>
      </c>
      <c r="AA59" s="75">
        <f>STOA!J59</f>
        <v>3.32</v>
      </c>
      <c r="AB59" s="75">
        <f>-STOA!P59</f>
        <v>0</v>
      </c>
      <c r="AC59">
        <f t="shared" si="0"/>
        <v>9.7076298456717254</v>
      </c>
      <c r="AD59">
        <f t="shared" si="1"/>
        <v>623.35464350410336</v>
      </c>
      <c r="AE59">
        <f>'IDT-1'!F59</f>
        <v>0</v>
      </c>
      <c r="AF59" s="24"/>
      <c r="AG59">
        <f t="shared" si="2"/>
        <v>623.35464350410336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-26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7.6729499999999993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269.42884163265614</v>
      </c>
      <c r="P60" s="36">
        <v>19.29</v>
      </c>
      <c r="Q60" s="36">
        <v>7.7175753768844215</v>
      </c>
      <c r="R60" s="38">
        <v>23.2</v>
      </c>
      <c r="S60" s="38">
        <v>0</v>
      </c>
      <c r="T60" s="37">
        <f>SUMPRODUCT(LTA!J60:AN60,LTA!J$101:AN$101,LTA!J$105:AN$105)</f>
        <v>80.72</v>
      </c>
      <c r="U60" s="37">
        <f>SUMPRODUCT(LTA!J60:AN60,LTA!J$102:AN$102,LTA!J$105:AN$105)</f>
        <v>379.25971599999997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-211</v>
      </c>
      <c r="AA60" s="75">
        <f>STOA!J60</f>
        <v>3.32</v>
      </c>
      <c r="AB60" s="75">
        <f>-STOA!P60</f>
        <v>0</v>
      </c>
      <c r="AC60">
        <f t="shared" si="0"/>
        <v>9.7187029122492881</v>
      </c>
      <c r="AD60">
        <f t="shared" si="1"/>
        <v>608.53084843752572</v>
      </c>
      <c r="AE60">
        <f>'IDT-1'!F60</f>
        <v>0</v>
      </c>
      <c r="AF60" s="24"/>
      <c r="AG60">
        <f t="shared" si="2"/>
        <v>608.53084843752572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-31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7.6729499999999993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269.42884163265614</v>
      </c>
      <c r="P61" s="36">
        <v>19.29</v>
      </c>
      <c r="Q61" s="36">
        <v>7.7175753768844215</v>
      </c>
      <c r="R61" s="38">
        <v>23.2</v>
      </c>
      <c r="S61" s="38">
        <v>0</v>
      </c>
      <c r="T61" s="37">
        <f>SUMPRODUCT(LTA!J61:AN61,LTA!J$101:AN$101,LTA!J$105:AN$105)</f>
        <v>71.92</v>
      </c>
      <c r="U61" s="37">
        <f>SUMPRODUCT(LTA!J61:AN61,LTA!J$102:AN$102,LTA!J$105:AN$105)</f>
        <v>371.74151799999993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-205</v>
      </c>
      <c r="AA61" s="75">
        <f>STOA!J61</f>
        <v>3.32</v>
      </c>
      <c r="AB61" s="75">
        <f>-STOA!P61</f>
        <v>0</v>
      </c>
      <c r="AC61">
        <f t="shared" si="0"/>
        <v>9.3531495817944066</v>
      </c>
      <c r="AD61">
        <f t="shared" si="1"/>
        <v>617.57820376798077</v>
      </c>
      <c r="AE61">
        <f>'IDT-1'!F61</f>
        <v>0</v>
      </c>
      <c r="AF61" s="24"/>
      <c r="AG61">
        <f t="shared" si="2"/>
        <v>617.57820376798077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-12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7.6729499999999993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274.03385637424344</v>
      </c>
      <c r="P62" s="36">
        <v>19.29</v>
      </c>
      <c r="Q62" s="36">
        <v>7.7175753768844215</v>
      </c>
      <c r="R62" s="38">
        <v>23.2</v>
      </c>
      <c r="S62" s="38">
        <v>0</v>
      </c>
      <c r="T62" s="37">
        <f>SUMPRODUCT(LTA!J62:AN62,LTA!J$101:AN$101,LTA!J$105:AN$105)</f>
        <v>67.460000000000008</v>
      </c>
      <c r="U62" s="37">
        <f>SUMPRODUCT(LTA!J62:AN62,LTA!J$102:AN$102,LTA!J$105:AN$105)</f>
        <v>363.32852799999995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-202</v>
      </c>
      <c r="AA62" s="75">
        <f>STOA!J62</f>
        <v>3.32</v>
      </c>
      <c r="AB62" s="75">
        <f>-STOA!P62</f>
        <v>0</v>
      </c>
      <c r="AC62">
        <f t="shared" si="0"/>
        <v>9.2892695270425687</v>
      </c>
      <c r="AD62">
        <f t="shared" si="1"/>
        <v>608.37410856431984</v>
      </c>
      <c r="AE62">
        <f>'IDT-1'!F62</f>
        <v>0</v>
      </c>
      <c r="AF62" s="24"/>
      <c r="AG62">
        <f t="shared" si="2"/>
        <v>608.37410856431984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-16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7.6729499999999993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275.31017934697076</v>
      </c>
      <c r="P63" s="36">
        <v>19.29</v>
      </c>
      <c r="Q63" s="36">
        <v>7.7175753768844215</v>
      </c>
      <c r="R63" s="38">
        <v>23.2</v>
      </c>
      <c r="S63" s="38">
        <v>0</v>
      </c>
      <c r="T63" s="37">
        <f>SUMPRODUCT(LTA!J63:AN63,LTA!J$101:AN$101,LTA!J$105:AN$105)</f>
        <v>62.019999999999996</v>
      </c>
      <c r="U63" s="37">
        <f>SUMPRODUCT(LTA!J63:AN63,LTA!J$102:AN$102,LTA!J$105:AN$105)</f>
        <v>352.42979199999996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-191</v>
      </c>
      <c r="AA63" s="75">
        <f>STOA!J63</f>
        <v>3.32</v>
      </c>
      <c r="AB63" s="75">
        <f>-STOA!P63</f>
        <v>0</v>
      </c>
      <c r="AC63">
        <f t="shared" si="0"/>
        <v>9.0501827621362256</v>
      </c>
      <c r="AD63">
        <f t="shared" si="1"/>
        <v>605.5507823019534</v>
      </c>
      <c r="AE63">
        <f>'IDT-1'!F63</f>
        <v>0</v>
      </c>
      <c r="AF63" s="24"/>
      <c r="AG63">
        <f t="shared" si="2"/>
        <v>605.5507823019534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7.6729499999999993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281.47514760697078</v>
      </c>
      <c r="P64" s="36">
        <v>19.29</v>
      </c>
      <c r="Q64" s="36">
        <v>7.7175753768844215</v>
      </c>
      <c r="R64" s="38">
        <v>23.2</v>
      </c>
      <c r="S64" s="38">
        <v>0</v>
      </c>
      <c r="T64" s="37">
        <f>SUMPRODUCT(LTA!J64:AN64,LTA!J$101:AN$101,LTA!J$105:AN$105)</f>
        <v>57.07</v>
      </c>
      <c r="U64" s="37">
        <f>SUMPRODUCT(LTA!J64:AN64,LTA!J$102:AN$102,LTA!J$105:AN$105)</f>
        <v>342.77721600000001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-187</v>
      </c>
      <c r="AA64" s="75">
        <f>STOA!J64</f>
        <v>3.32</v>
      </c>
      <c r="AB64" s="75">
        <f>-STOA!P64</f>
        <v>0</v>
      </c>
      <c r="AC64">
        <f t="shared" si="0"/>
        <v>8.9670536865020321</v>
      </c>
      <c r="AD64">
        <f t="shared" si="1"/>
        <v>598.19630363758779</v>
      </c>
      <c r="AE64">
        <f>'IDT-1'!F64</f>
        <v>0</v>
      </c>
      <c r="AF64" s="24"/>
      <c r="AG64">
        <f t="shared" si="2"/>
        <v>598.19630363758779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-18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7.6729499999999993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280.32024475285135</v>
      </c>
      <c r="P65" s="36">
        <v>19.290000000000003</v>
      </c>
      <c r="Q65" s="36">
        <v>7.7175753768844215</v>
      </c>
      <c r="R65" s="38">
        <v>23.2</v>
      </c>
      <c r="S65" s="38">
        <v>0</v>
      </c>
      <c r="T65" s="37">
        <f>SUMPRODUCT(LTA!J65:AN65,LTA!J$101:AN$101,LTA!J$105:AN$105)</f>
        <v>47.980000000000004</v>
      </c>
      <c r="U65" s="37">
        <f>SUMPRODUCT(LTA!J65:AN65,LTA!J$102:AN$102,LTA!J$105:AN$105)</f>
        <v>332.67190199999999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-171</v>
      </c>
      <c r="AA65" s="75">
        <f>STOA!J65</f>
        <v>3.32</v>
      </c>
      <c r="AB65" s="75">
        <f>-STOA!P65</f>
        <v>0</v>
      </c>
      <c r="AC65">
        <f t="shared" si="0"/>
        <v>8.6192873552640688</v>
      </c>
      <c r="AD65">
        <f t="shared" si="1"/>
        <v>597.19385311470626</v>
      </c>
      <c r="AE65">
        <f>'IDT-1'!F65</f>
        <v>0</v>
      </c>
      <c r="AF65" s="24"/>
      <c r="AG65">
        <f t="shared" si="2"/>
        <v>597.19385311470626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7.6729499999999993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285.34406274783009</v>
      </c>
      <c r="P66" s="36">
        <v>19.29</v>
      </c>
      <c r="Q66" s="36">
        <v>7.7175753768844215</v>
      </c>
      <c r="R66" s="38">
        <v>23.2</v>
      </c>
      <c r="S66" s="38">
        <v>0</v>
      </c>
      <c r="T66" s="37">
        <f>SUMPRODUCT(LTA!J66:AN66,LTA!J$101:AN$101,LTA!J$105:AN$105)</f>
        <v>43.64</v>
      </c>
      <c r="U66" s="37">
        <f>SUMPRODUCT(LTA!J66:AN66,LTA!J$102:AN$102,LTA!J$105:AN$105)</f>
        <v>321.89549399999999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-159</v>
      </c>
      <c r="AA66" s="75">
        <f>STOA!J66</f>
        <v>3.32</v>
      </c>
      <c r="AB66" s="75">
        <f>-STOA!P66</f>
        <v>0</v>
      </c>
      <c r="AC66">
        <f t="shared" si="0"/>
        <v>8.4860819256089037</v>
      </c>
      <c r="AD66">
        <f t="shared" si="1"/>
        <v>592.23446853934013</v>
      </c>
      <c r="AE66">
        <f>'IDT-1'!F66</f>
        <v>0</v>
      </c>
      <c r="AF66" s="24"/>
      <c r="AG66">
        <f t="shared" si="2"/>
        <v>592.23446853934013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-22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7.6729499999999993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284.90171994904563</v>
      </c>
      <c r="P67" s="36">
        <v>19.29</v>
      </c>
      <c r="Q67" s="36">
        <v>7.7184516646610506</v>
      </c>
      <c r="R67" s="38">
        <v>23.7</v>
      </c>
      <c r="S67" s="38">
        <v>0</v>
      </c>
      <c r="T67" s="37">
        <f>SUMPRODUCT(LTA!J67:AN67,LTA!J$101:AN$101,LTA!J$105:AN$105)</f>
        <v>38.880000000000003</v>
      </c>
      <c r="U67" s="37">
        <f>SUMPRODUCT(LTA!J67:AN67,LTA!J$102:AN$102,LTA!J$105:AN$105)</f>
        <v>310.54867600000006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-134</v>
      </c>
      <c r="AA67" s="75">
        <f>STOA!J67</f>
        <v>3.32</v>
      </c>
      <c r="AB67" s="75">
        <f>-STOA!P67</f>
        <v>0</v>
      </c>
      <c r="AC67">
        <f t="shared" si="0"/>
        <v>8.1495382164237409</v>
      </c>
      <c r="AD67">
        <f t="shared" si="1"/>
        <v>598.52272773751758</v>
      </c>
      <c r="AE67">
        <f>'IDT-1'!F67</f>
        <v>0</v>
      </c>
      <c r="AF67" s="24"/>
      <c r="AG67">
        <f t="shared" si="2"/>
        <v>598.52272773751758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7.6729499999999993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285.15252071889842</v>
      </c>
      <c r="P68" s="36">
        <v>19.29</v>
      </c>
      <c r="Q68" s="36">
        <v>7.7184516646610506</v>
      </c>
      <c r="R68" s="38">
        <v>22.272511842995716</v>
      </c>
      <c r="S68" s="38">
        <v>0</v>
      </c>
      <c r="T68" s="37">
        <f>SUMPRODUCT(LTA!J68:AN68,LTA!J$101:AN$101,LTA!J$105:AN$105)</f>
        <v>32.31</v>
      </c>
      <c r="U68" s="37">
        <f>SUMPRODUCT(LTA!J68:AN68,LTA!J$102:AN$102,LTA!J$105:AN$105)</f>
        <v>300.78377200000006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-113</v>
      </c>
      <c r="AA68" s="75">
        <f>STOA!J68</f>
        <v>3.32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7.8089955342507045</v>
      </c>
      <c r="AD68">
        <f t="shared" ref="AD68:AD98" si="4">SUM(B68:AB68,AI68:AR68)-AC68</f>
        <v>602.3516790325391</v>
      </c>
      <c r="AE68">
        <f>'IDT-1'!F68</f>
        <v>0</v>
      </c>
      <c r="AF68" s="24"/>
      <c r="AG68">
        <f t="shared" ref="AG68:AG98" si="5">SUM(AD68:AF68)</f>
        <v>602.3516790325391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7.6729499999999993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285.54099840901915</v>
      </c>
      <c r="P69" s="36">
        <v>19.29</v>
      </c>
      <c r="Q69" s="36">
        <v>7.7184516646610506</v>
      </c>
      <c r="R69" s="38">
        <v>9.9599999999999991</v>
      </c>
      <c r="S69" s="38">
        <v>0</v>
      </c>
      <c r="T69" s="37">
        <f>SUMPRODUCT(LTA!J69:AN69,LTA!J$101:AN$101,LTA!J$105:AN$105)</f>
        <v>15.35</v>
      </c>
      <c r="U69" s="37">
        <f>SUMPRODUCT(LTA!J69:AN69,LTA!J$102:AN$102,LTA!J$105:AN$105)</f>
        <v>291.76777000000004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-77</v>
      </c>
      <c r="AA69" s="75">
        <f>STOA!J69</f>
        <v>3.32</v>
      </c>
      <c r="AB69" s="75">
        <f>-STOA!P69</f>
        <v>0</v>
      </c>
      <c r="AC69">
        <f t="shared" si="3"/>
        <v>7.0937157326510061</v>
      </c>
      <c r="AD69">
        <f t="shared" si="4"/>
        <v>608.16692268126371</v>
      </c>
      <c r="AE69">
        <f>'IDT-1'!F69</f>
        <v>-4</v>
      </c>
      <c r="AF69" s="24"/>
      <c r="AG69">
        <f t="shared" si="5"/>
        <v>604.16692268126371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-18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7.6729499999999993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294.29882739571991</v>
      </c>
      <c r="P70" s="36">
        <v>19.29</v>
      </c>
      <c r="Q70" s="36">
        <v>7.7184516646610506</v>
      </c>
      <c r="R70" s="38">
        <v>4.6199999999999992</v>
      </c>
      <c r="S70" s="38">
        <v>0</v>
      </c>
      <c r="T70" s="37">
        <f>SUMPRODUCT(LTA!J70:AN70,LTA!J$101:AN$101,LTA!J$105:AN$105)</f>
        <v>10.19</v>
      </c>
      <c r="U70" s="37">
        <f>SUMPRODUCT(LTA!J70:AN70,LTA!J$102:AN$102,LTA!J$105:AN$105)</f>
        <v>324.55107400000003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-86.03</v>
      </c>
      <c r="AA70" s="75">
        <f>STOA!J70</f>
        <v>3.32</v>
      </c>
      <c r="AB70" s="75">
        <f>-STOA!P70</f>
        <v>0</v>
      </c>
      <c r="AC70">
        <f t="shared" si="3"/>
        <v>7.3760221742818342</v>
      </c>
      <c r="AD70">
        <f t="shared" si="4"/>
        <v>637.89574922633381</v>
      </c>
      <c r="AE70">
        <f>'IDT-1'!F70</f>
        <v>-26</v>
      </c>
      <c r="AF70" s="24"/>
      <c r="AG70">
        <f t="shared" si="5"/>
        <v>611.89574922633381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7.6729499999999993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318.3526212727208</v>
      </c>
      <c r="P71" s="36">
        <v>19.29</v>
      </c>
      <c r="Q71" s="36">
        <v>7.7186913036107816</v>
      </c>
      <c r="R71" s="38">
        <v>2.25</v>
      </c>
      <c r="S71" s="38">
        <v>0</v>
      </c>
      <c r="T71" s="37">
        <f>SUMPRODUCT(LTA!J71:AN71,LTA!J$101:AN$101,LTA!J$105:AN$105)</f>
        <v>10.120000000000001</v>
      </c>
      <c r="U71" s="37">
        <f>SUMPRODUCT(LTA!J71:AN71,LTA!J$102:AN$102,LTA!J$105:AN$105)</f>
        <v>359.74711400000001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-52</v>
      </c>
      <c r="AA71" s="75">
        <f>STOA!J71</f>
        <v>3.32</v>
      </c>
      <c r="AB71" s="75">
        <f>-STOA!P71</f>
        <v>0</v>
      </c>
      <c r="AC71">
        <f t="shared" si="3"/>
        <v>7.5844980474327706</v>
      </c>
      <c r="AD71">
        <f t="shared" si="4"/>
        <v>727.73095803602905</v>
      </c>
      <c r="AE71">
        <f>'IDT-1'!F71</f>
        <v>-110</v>
      </c>
      <c r="AF71" s="24"/>
      <c r="AG71">
        <f t="shared" si="5"/>
        <v>617.73095803602905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-11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7.6729499999999993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323.13636900917737</v>
      </c>
      <c r="P72" s="36">
        <v>74.930000000000007</v>
      </c>
      <c r="Q72" s="36">
        <v>7.7186913036107816</v>
      </c>
      <c r="R72" s="38">
        <v>0.49744897959183676</v>
      </c>
      <c r="S72" s="38">
        <v>0</v>
      </c>
      <c r="T72" s="37">
        <f>SUMPRODUCT(LTA!J72:AN72,LTA!J$101:AN$101,LTA!J$105:AN$105)</f>
        <v>11.47</v>
      </c>
      <c r="U72" s="37">
        <f>SUMPRODUCT(LTA!J72:AN72,LTA!J$102:AN$102,LTA!J$105:AN$105)</f>
        <v>357.549038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-5</v>
      </c>
      <c r="AA72" s="75">
        <f>STOA!J72</f>
        <v>3.32</v>
      </c>
      <c r="AB72" s="75">
        <f>-STOA!P72</f>
        <v>0</v>
      </c>
      <c r="AC72">
        <f t="shared" si="3"/>
        <v>7.8447539391125263</v>
      </c>
      <c r="AD72">
        <f t="shared" si="4"/>
        <v>813.29382286039777</v>
      </c>
      <c r="AE72">
        <f>'IDT-1'!F72</f>
        <v>-172</v>
      </c>
      <c r="AF72" s="24"/>
      <c r="AG72">
        <f t="shared" si="5"/>
        <v>641.29382286039777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7.6729499999999993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356.23639926634422</v>
      </c>
      <c r="P73" s="36">
        <v>74.930000000000007</v>
      </c>
      <c r="Q73" s="36">
        <v>7.7186913036107816</v>
      </c>
      <c r="R73" s="38">
        <v>2.7272727272727271E-2</v>
      </c>
      <c r="S73" s="38">
        <v>0</v>
      </c>
      <c r="T73" s="37">
        <f>SUMPRODUCT(LTA!J73:AN73,LTA!J$101:AN$101,LTA!J$105:AN$105)</f>
        <v>6.12</v>
      </c>
      <c r="U73" s="37">
        <f>SUMPRODUCT(LTA!J73:AN73,LTA!J$102:AN$102,LTA!J$105:AN$105)</f>
        <v>356.45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</v>
      </c>
      <c r="AA73" s="75">
        <f>STOA!J73</f>
        <v>3.32</v>
      </c>
      <c r="AB73" s="75">
        <f>-STOA!P73</f>
        <v>0</v>
      </c>
      <c r="AC73">
        <f t="shared" si="3"/>
        <v>7.9430407842005462</v>
      </c>
      <c r="AD73">
        <f t="shared" si="4"/>
        <v>892.66635202015743</v>
      </c>
      <c r="AE73">
        <f>'IDT-1'!F73</f>
        <v>-207</v>
      </c>
      <c r="AF73" s="24"/>
      <c r="AG73">
        <f t="shared" si="5"/>
        <v>685.66635202015743</v>
      </c>
      <c r="AI73" s="34">
        <f>PXIL!J73</f>
        <v>0</v>
      </c>
      <c r="AJ73" s="34">
        <f>PXIL!P73</f>
        <v>0</v>
      </c>
      <c r="AK73" s="34">
        <f>RTM_IEX!J73</f>
        <v>19.29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7.6729499999999993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382.00747561526839</v>
      </c>
      <c r="P74" s="36">
        <v>74.930000000000007</v>
      </c>
      <c r="Q74" s="36">
        <v>7.7186913036107816</v>
      </c>
      <c r="R74" s="38">
        <v>0</v>
      </c>
      <c r="S74" s="38">
        <v>0</v>
      </c>
      <c r="T74" s="37">
        <f>SUMPRODUCT(LTA!J74:AN74,LTA!J$101:AN$101,LTA!J$105:AN$105)</f>
        <v>1.02</v>
      </c>
      <c r="U74" s="37">
        <f>SUMPRODUCT(LTA!J74:AN74,LTA!J$102:AN$102,LTA!J$105:AN$105)</f>
        <v>356.45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3.32</v>
      </c>
      <c r="AB74" s="75">
        <f>-STOA!P74</f>
        <v>0</v>
      </c>
      <c r="AC74">
        <f t="shared" si="3"/>
        <v>8.285580128548883</v>
      </c>
      <c r="AD74">
        <f t="shared" si="4"/>
        <v>933.25761629746057</v>
      </c>
      <c r="AE74">
        <f>'IDT-1'!F74</f>
        <v>-189.529</v>
      </c>
      <c r="AF74" s="24"/>
      <c r="AG74">
        <f t="shared" si="5"/>
        <v>743.72861629746058</v>
      </c>
      <c r="AI74" s="34">
        <f>PXIL!J74</f>
        <v>0</v>
      </c>
      <c r="AJ74" s="34">
        <f>PXIL!P74</f>
        <v>0</v>
      </c>
      <c r="AK74" s="34">
        <f>RTM_IEX!J74</f>
        <v>38.58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7.6729499999999993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408.84033218540742</v>
      </c>
      <c r="P75" s="36">
        <v>74.930000000000007</v>
      </c>
      <c r="Q75" s="36">
        <v>7.7186913036107816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356.45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3.32</v>
      </c>
      <c r="AB75" s="75">
        <f>-STOA!P75</f>
        <v>0</v>
      </c>
      <c r="AC75">
        <f t="shared" si="3"/>
        <v>8.1740171160863309</v>
      </c>
      <c r="AD75">
        <f t="shared" si="4"/>
        <v>920.69156425736026</v>
      </c>
      <c r="AE75">
        <f>'IDT-1'!F75</f>
        <v>-171.59399999999999</v>
      </c>
      <c r="AF75" s="24"/>
      <c r="AG75">
        <f t="shared" si="5"/>
        <v>749.09756425736032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7.6729499999999993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435.36636561522351</v>
      </c>
      <c r="P76" s="36">
        <v>74.930000000000007</v>
      </c>
      <c r="Q76" s="36">
        <v>7.7186913036107816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356.45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3.32</v>
      </c>
      <c r="AB76" s="75">
        <f>-STOA!P76</f>
        <v>0</v>
      </c>
      <c r="AC76">
        <f t="shared" si="3"/>
        <v>8.4074462102687129</v>
      </c>
      <c r="AD76">
        <f t="shared" si="4"/>
        <v>946.98416859299402</v>
      </c>
      <c r="AE76">
        <f>'IDT-1'!F76</f>
        <v>-188</v>
      </c>
      <c r="AF76" s="24"/>
      <c r="AG76">
        <f t="shared" si="5"/>
        <v>758.98416859299402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7.6729499999999993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437.94312644901879</v>
      </c>
      <c r="P77" s="36">
        <v>28.94</v>
      </c>
      <c r="Q77" s="36">
        <v>7.7184516646610506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352.21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3.32</v>
      </c>
      <c r="AB77" s="75">
        <f>-STOA!P77</f>
        <v>0</v>
      </c>
      <c r="AC77">
        <f t="shared" si="3"/>
        <v>8.254439422449213</v>
      </c>
      <c r="AD77">
        <f t="shared" si="4"/>
        <v>869.48369657565911</v>
      </c>
      <c r="AE77">
        <f>'IDT-1'!F77</f>
        <v>-130</v>
      </c>
      <c r="AF77" s="24"/>
      <c r="AG77">
        <f t="shared" si="5"/>
        <v>739.48369657565911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7.6729499999999993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435.64294186924042</v>
      </c>
      <c r="P78" s="36">
        <v>28.94</v>
      </c>
      <c r="Q78" s="36">
        <v>7.7184516646610506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352.21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-14</v>
      </c>
      <c r="AA78" s="75">
        <f>STOA!J78</f>
        <v>3.32</v>
      </c>
      <c r="AB78" s="75">
        <f>-STOA!P78</f>
        <v>0</v>
      </c>
      <c r="AC78">
        <f t="shared" si="3"/>
        <v>8.4472728586798524</v>
      </c>
      <c r="AD78">
        <f t="shared" si="4"/>
        <v>842.99067855965018</v>
      </c>
      <c r="AE78">
        <f>'IDT-1'!F78</f>
        <v>-116</v>
      </c>
      <c r="AF78" s="24"/>
      <c r="AG78">
        <f t="shared" si="5"/>
        <v>726.99067855965018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7.6729499999999993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429.83252227544477</v>
      </c>
      <c r="P79" s="36">
        <v>28.94</v>
      </c>
      <c r="Q79" s="36">
        <v>7.7184516646610506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351.28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-22</v>
      </c>
      <c r="AA79" s="75">
        <f>STOA!J79</f>
        <v>3.32</v>
      </c>
      <c r="AB79" s="75">
        <f>-STOA!P79</f>
        <v>0</v>
      </c>
      <c r="AC79">
        <f t="shared" si="3"/>
        <v>8.370200911210059</v>
      </c>
      <c r="AD79">
        <f t="shared" si="4"/>
        <v>838.3273309133242</v>
      </c>
      <c r="AE79">
        <f>'IDT-1'!F79</f>
        <v>-107</v>
      </c>
      <c r="AF79" s="24"/>
      <c r="AG79">
        <f t="shared" si="5"/>
        <v>731.3273309133242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7.6729499999999993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396.62765358118509</v>
      </c>
      <c r="P80" s="36">
        <v>19.29</v>
      </c>
      <c r="Q80" s="36">
        <v>7.7184516646610506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311.49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-24.62</v>
      </c>
      <c r="AA80" s="75">
        <f>STOA!J80</f>
        <v>3.32</v>
      </c>
      <c r="AB80" s="75">
        <f>-STOA!P80</f>
        <v>0</v>
      </c>
      <c r="AC80">
        <f t="shared" si="3"/>
        <v>7.8437493112526315</v>
      </c>
      <c r="AD80">
        <f t="shared" si="4"/>
        <v>733.58891381902197</v>
      </c>
      <c r="AE80">
        <f>'IDT-1'!F80</f>
        <v>-5.6619999999999999</v>
      </c>
      <c r="AF80" s="24"/>
      <c r="AG80">
        <f t="shared" si="5"/>
        <v>727.92691381902193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7.6729499999999993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387.54608955649803</v>
      </c>
      <c r="P81" s="36">
        <v>19.29</v>
      </c>
      <c r="Q81" s="36">
        <v>7.7184516646610506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316.33999999999997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3.32</v>
      </c>
      <c r="AB81" s="75">
        <f>-STOA!P81</f>
        <v>0</v>
      </c>
      <c r="AC81">
        <f t="shared" si="3"/>
        <v>8.0762290619596779</v>
      </c>
      <c r="AD81">
        <f t="shared" si="4"/>
        <v>698.74487004362777</v>
      </c>
      <c r="AE81">
        <f>'IDT-1'!F81</f>
        <v>-4.024</v>
      </c>
      <c r="AF81" s="24"/>
      <c r="AG81">
        <f t="shared" si="5"/>
        <v>694.72087004362777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7.6729499999999993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385.49650153797734</v>
      </c>
      <c r="P82" s="36">
        <v>74.930000000000007</v>
      </c>
      <c r="Q82" s="36">
        <v>7.7184516646610506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356.12999999999994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-30</v>
      </c>
      <c r="AA82" s="75">
        <f>STOA!J82</f>
        <v>3.32</v>
      </c>
      <c r="AB82" s="75">
        <f>-STOA!P82</f>
        <v>0</v>
      </c>
      <c r="AC82">
        <f t="shared" si="3"/>
        <v>8.6760234993418131</v>
      </c>
      <c r="AD82">
        <f t="shared" si="4"/>
        <v>816.52548758772491</v>
      </c>
      <c r="AE82">
        <f>'IDT-1'!F82</f>
        <v>-131.51400000000001</v>
      </c>
      <c r="AF82" s="24"/>
      <c r="AG82">
        <f t="shared" si="5"/>
        <v>685.0114875877249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7.6729499999999993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361.86304056942686</v>
      </c>
      <c r="P83" s="36">
        <v>74.930000000000007</v>
      </c>
      <c r="Q83" s="36">
        <v>7.7184516646610506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351.88999999999993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-21</v>
      </c>
      <c r="AA83" s="75">
        <f>STOA!J83</f>
        <v>3.4</v>
      </c>
      <c r="AB83" s="75">
        <f>-STOA!P83</f>
        <v>0</v>
      </c>
      <c r="AC83">
        <f t="shared" si="3"/>
        <v>8.1739753446749042</v>
      </c>
      <c r="AD83">
        <f t="shared" si="4"/>
        <v>818.23407477384126</v>
      </c>
      <c r="AE83">
        <f>'IDT-1'!F83</f>
        <v>-159</v>
      </c>
      <c r="AF83" s="24"/>
      <c r="AG83">
        <f t="shared" si="5"/>
        <v>659.23407477384126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7.6729499999999993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348.96335277930939</v>
      </c>
      <c r="P84" s="36">
        <v>75.47</v>
      </c>
      <c r="Q84" s="36">
        <v>7.7184516646610506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351.88999999999993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3.4</v>
      </c>
      <c r="AB84" s="75">
        <f>-STOA!P84</f>
        <v>0</v>
      </c>
      <c r="AC84">
        <f t="shared" si="3"/>
        <v>7.9231600517667449</v>
      </c>
      <c r="AD84">
        <f t="shared" si="4"/>
        <v>822.12520227663185</v>
      </c>
      <c r="AE84">
        <f>'IDT-1'!F84</f>
        <v>-158</v>
      </c>
      <c r="AF84" s="24"/>
      <c r="AG84">
        <f t="shared" si="5"/>
        <v>664.12520227663185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7.6729499999999993</v>
      </c>
      <c r="E85">
        <f>GT_NG!T85</f>
        <v>11.018062397372743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334.05645665041612</v>
      </c>
      <c r="P85" s="36">
        <v>74.930000000000007</v>
      </c>
      <c r="Q85" s="36">
        <v>7.7184516646610506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351.88999999999993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-15</v>
      </c>
      <c r="AA85" s="75">
        <f>STOA!J85</f>
        <v>3.4</v>
      </c>
      <c r="AB85" s="75">
        <f>-STOA!P85</f>
        <v>0</v>
      </c>
      <c r="AC85">
        <f t="shared" si="3"/>
        <v>7.9630050337718865</v>
      </c>
      <c r="AD85">
        <f t="shared" si="4"/>
        <v>786.43563360840346</v>
      </c>
      <c r="AE85">
        <f>'IDT-1'!F85</f>
        <v>-129</v>
      </c>
      <c r="AF85" s="24"/>
      <c r="AG85">
        <f t="shared" si="5"/>
        <v>657.43563360840346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7.6729499999999993</v>
      </c>
      <c r="E86">
        <f>GT_NG!T86</f>
        <v>11.018062397372743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324.54432612746035</v>
      </c>
      <c r="P86" s="36">
        <v>74.930000000000007</v>
      </c>
      <c r="Q86" s="36">
        <v>7.7184516646610506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351.88999999999993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</v>
      </c>
      <c r="AA86" s="75">
        <f>STOA!J86</f>
        <v>3.4</v>
      </c>
      <c r="AB86" s="75">
        <f>-STOA!P86</f>
        <v>0</v>
      </c>
      <c r="AC86">
        <f t="shared" si="3"/>
        <v>7.7816388824257272</v>
      </c>
      <c r="AD86">
        <f t="shared" si="4"/>
        <v>788.10486923679389</v>
      </c>
      <c r="AE86">
        <f>'IDT-1'!F86</f>
        <v>-133</v>
      </c>
      <c r="AF86" s="24"/>
      <c r="AG86">
        <f t="shared" si="5"/>
        <v>655.10486923679389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7.6729499999999993</v>
      </c>
      <c r="E87">
        <f>GT_NG!T87</f>
        <v>11.018062397372743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333.97099602875301</v>
      </c>
      <c r="P87" s="36">
        <v>74.930000000000007</v>
      </c>
      <c r="Q87" s="36">
        <v>7.7184516646610506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352.08999999999992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3.4</v>
      </c>
      <c r="AB87" s="75">
        <f>-STOA!P87</f>
        <v>0</v>
      </c>
      <c r="AC87">
        <f t="shared" si="3"/>
        <v>8.0084036179122258</v>
      </c>
      <c r="AD87">
        <f t="shared" si="4"/>
        <v>781.50477440259988</v>
      </c>
      <c r="AE87">
        <f>'IDT-1'!F87</f>
        <v>-130.822</v>
      </c>
      <c r="AF87" s="24"/>
      <c r="AG87">
        <f t="shared" si="5"/>
        <v>650.68277440259988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7.6729499999999993</v>
      </c>
      <c r="E88">
        <f>GT_NG!T88</f>
        <v>11.018062397372743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330.10508722080107</v>
      </c>
      <c r="P88" s="36">
        <v>74.933083919825492</v>
      </c>
      <c r="Q88" s="36">
        <v>7.7184516646610506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352.08999999999992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</v>
      </c>
      <c r="AA88" s="75">
        <f>STOA!J88</f>
        <v>3.4</v>
      </c>
      <c r="AB88" s="75">
        <f>-STOA!P88</f>
        <v>0</v>
      </c>
      <c r="AC88">
        <f t="shared" si="3"/>
        <v>7.8945076111969561</v>
      </c>
      <c r="AD88">
        <f t="shared" si="4"/>
        <v>786.7558455211888</v>
      </c>
      <c r="AE88">
        <f>'IDT-1'!F88</f>
        <v>-136</v>
      </c>
      <c r="AF88" s="24"/>
      <c r="AG88">
        <f t="shared" si="5"/>
        <v>650.7558455211888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7.6729499999999993</v>
      </c>
      <c r="E89">
        <f>GT_NG!T89</f>
        <v>11.018062397372743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318.01806967080103</v>
      </c>
      <c r="P89" s="36">
        <v>19.29</v>
      </c>
      <c r="Q89" s="36">
        <v>7.7184516646610506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316.53999999999996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3.4</v>
      </c>
      <c r="AB89" s="75">
        <f>-STOA!P89</f>
        <v>0</v>
      </c>
      <c r="AC89">
        <f t="shared" si="3"/>
        <v>6.5328582146305303</v>
      </c>
      <c r="AD89">
        <f t="shared" si="4"/>
        <v>735.83739344792968</v>
      </c>
      <c r="AE89">
        <f>'IDT-1'!F89</f>
        <v>-114.902</v>
      </c>
      <c r="AF89" s="24"/>
      <c r="AG89">
        <f t="shared" si="5"/>
        <v>620.93539344792964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7.6729499999999993</v>
      </c>
      <c r="E90">
        <f>GT_NG!T90</f>
        <v>11.018062397372743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284.94860469778877</v>
      </c>
      <c r="P90" s="36">
        <v>19.29</v>
      </c>
      <c r="Q90" s="36">
        <v>7.7184516646610506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277.95999999999998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3.4</v>
      </c>
      <c r="AB90" s="75">
        <f>-STOA!P90</f>
        <v>0</v>
      </c>
      <c r="AC90">
        <f t="shared" si="3"/>
        <v>6.2574680237558358</v>
      </c>
      <c r="AD90">
        <f t="shared" si="4"/>
        <v>624.46331866579226</v>
      </c>
      <c r="AE90">
        <f>'IDT-1'!F90</f>
        <v>0</v>
      </c>
      <c r="AF90" s="24"/>
      <c r="AG90">
        <f t="shared" si="5"/>
        <v>624.46331866579226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7.6729499999999993</v>
      </c>
      <c r="E91">
        <f>GT_NG!T91</f>
        <v>11.018062397372743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284.55055567050653</v>
      </c>
      <c r="P91" s="36">
        <v>19.29</v>
      </c>
      <c r="Q91" s="36">
        <v>7.7184516646610506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234.17999999999998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3.32</v>
      </c>
      <c r="AB91" s="75">
        <f>-STOA!P91</f>
        <v>0</v>
      </c>
      <c r="AC91">
        <f t="shared" si="3"/>
        <v>5.690434641871847</v>
      </c>
      <c r="AD91">
        <f t="shared" si="4"/>
        <v>600.77230302039402</v>
      </c>
      <c r="AE91">
        <f>'IDT-1'!F91</f>
        <v>-5.5E-2</v>
      </c>
      <c r="AF91" s="24"/>
      <c r="AG91">
        <f t="shared" si="5"/>
        <v>600.71730302039407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7.6729499999999993</v>
      </c>
      <c r="E92">
        <f>GT_NG!T92</f>
        <v>11.018062397372743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284.55055567050653</v>
      </c>
      <c r="P92" s="36">
        <v>19.29</v>
      </c>
      <c r="Q92" s="36">
        <v>7.7184516646610506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234.17999999999998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3.32</v>
      </c>
      <c r="AB92" s="75">
        <f>-STOA!P92</f>
        <v>0</v>
      </c>
      <c r="AC92">
        <f t="shared" si="3"/>
        <v>5.690434641871847</v>
      </c>
      <c r="AD92">
        <f t="shared" si="4"/>
        <v>600.77230302039402</v>
      </c>
      <c r="AE92">
        <f>'IDT-1'!F92</f>
        <v>-8.0549999999999997</v>
      </c>
      <c r="AF92" s="24"/>
      <c r="AG92">
        <f t="shared" si="5"/>
        <v>592.71730302039407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7.6729499999999993</v>
      </c>
      <c r="E93">
        <f>GT_NG!T93</f>
        <v>11.022299449753838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284.55093745997743</v>
      </c>
      <c r="P93" s="36">
        <v>19.29</v>
      </c>
      <c r="Q93" s="36">
        <v>7.7184516646610506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234.17999999999998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3.32</v>
      </c>
      <c r="AB93" s="75">
        <f>-STOA!P93</f>
        <v>0</v>
      </c>
      <c r="AC93">
        <f t="shared" si="3"/>
        <v>5.6904752876801439</v>
      </c>
      <c r="AD93">
        <f t="shared" si="4"/>
        <v>600.7768812164378</v>
      </c>
      <c r="AE93">
        <f>'IDT-1'!F93</f>
        <v>-16.004999999999999</v>
      </c>
      <c r="AF93" s="24"/>
      <c r="AG93">
        <f t="shared" si="5"/>
        <v>584.77188121643781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7.6729499999999993</v>
      </c>
      <c r="E94">
        <f>GT_NG!T94</f>
        <v>11.022299449753838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284.55093745997743</v>
      </c>
      <c r="P94" s="36">
        <v>19.29</v>
      </c>
      <c r="Q94" s="36">
        <v>7.7184516646610506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234.17999999999998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-9</v>
      </c>
      <c r="AA94" s="75">
        <f>STOA!J94</f>
        <v>3.32</v>
      </c>
      <c r="AB94" s="75">
        <f>-STOA!P94</f>
        <v>0</v>
      </c>
      <c r="AC94">
        <f t="shared" si="3"/>
        <v>5.7703784353799019</v>
      </c>
      <c r="AD94">
        <f t="shared" si="4"/>
        <v>591.69697806873796</v>
      </c>
      <c r="AE94">
        <f>'IDT-1'!F94</f>
        <v>-12</v>
      </c>
      <c r="AF94" s="24"/>
      <c r="AG94">
        <f t="shared" si="5"/>
        <v>579.69697806873796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7.6729499999999993</v>
      </c>
      <c r="E95">
        <f>GT_NG!T95</f>
        <v>11.022299449753838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289.71785587277145</v>
      </c>
      <c r="P95" s="36">
        <v>19.290000000000003</v>
      </c>
      <c r="Q95" s="36">
        <v>7.7184516646610506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234.25999999999996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-33</v>
      </c>
      <c r="AA95" s="75">
        <f>STOA!J95</f>
        <v>3.32</v>
      </c>
      <c r="AB95" s="75">
        <f>-STOA!P95</f>
        <v>0</v>
      </c>
      <c r="AC95">
        <f t="shared" si="3"/>
        <v>6.0296263779451769</v>
      </c>
      <c r="AD95">
        <f t="shared" si="4"/>
        <v>572.68464853896671</v>
      </c>
      <c r="AE95">
        <f>'IDT-1'!F95</f>
        <v>0</v>
      </c>
      <c r="AF95" s="24"/>
      <c r="AG95">
        <f t="shared" si="5"/>
        <v>572.68464853896671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7.6729499999999993</v>
      </c>
      <c r="E96">
        <f>GT_NG!T96</f>
        <v>11.022299449753838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286.83767050997739</v>
      </c>
      <c r="P96" s="36">
        <v>19.29</v>
      </c>
      <c r="Q96" s="36">
        <v>7.7184516646610506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234.25999999999996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-41</v>
      </c>
      <c r="AA96" s="75">
        <f>STOA!J96</f>
        <v>3.32</v>
      </c>
      <c r="AB96" s="75">
        <f>-STOA!P96</f>
        <v>0</v>
      </c>
      <c r="AC96">
        <f t="shared" si="3"/>
        <v>6.0753057669301507</v>
      </c>
      <c r="AD96">
        <f t="shared" si="4"/>
        <v>561.75878378718767</v>
      </c>
      <c r="AE96">
        <f>'IDT-1'!F96</f>
        <v>0</v>
      </c>
      <c r="AF96" s="24"/>
      <c r="AG96">
        <f t="shared" si="5"/>
        <v>561.75878378718767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7.6729499999999993</v>
      </c>
      <c r="E97">
        <f>GT_NG!T97</f>
        <v>11.022299449753838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286.83767050997739</v>
      </c>
      <c r="P97" s="36">
        <v>19.29</v>
      </c>
      <c r="Q97" s="36">
        <v>7.7184516646610506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234.25999999999996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-56</v>
      </c>
      <c r="AA97" s="75">
        <f>STOA!J97</f>
        <v>3.32</v>
      </c>
      <c r="AB97" s="75">
        <f>-STOA!P97</f>
        <v>0</v>
      </c>
      <c r="AC97">
        <f t="shared" si="3"/>
        <v>6.2972589549850335</v>
      </c>
      <c r="AD97">
        <f t="shared" si="4"/>
        <v>536.53683059913271</v>
      </c>
      <c r="AE97">
        <f>'IDT-1'!F97</f>
        <v>0</v>
      </c>
      <c r="AF97" s="24"/>
      <c r="AG97">
        <f t="shared" si="5"/>
        <v>536.53683059913271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7.6729499999999993</v>
      </c>
      <c r="E98">
        <f>GT_NG!T98</f>
        <v>11.022299449753838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284.55093745997743</v>
      </c>
      <c r="P98" s="36">
        <v>19.29</v>
      </c>
      <c r="Q98" s="36">
        <v>7.7184516646610506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234.25999999999996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-66</v>
      </c>
      <c r="AA98" s="75">
        <f>STOA!J98</f>
        <v>3.32</v>
      </c>
      <c r="AB98" s="75">
        <f>-STOA!P98</f>
        <v>0</v>
      </c>
      <c r="AC98">
        <f t="shared" si="3"/>
        <v>6.3659169793669879</v>
      </c>
      <c r="AD98">
        <f t="shared" si="4"/>
        <v>524.18143952475089</v>
      </c>
      <c r="AE98">
        <f>'IDT-1'!F98</f>
        <v>0</v>
      </c>
      <c r="AF98" s="24"/>
      <c r="AG98">
        <f t="shared" si="5"/>
        <v>524.18143952475089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0.18369945000000015</v>
      </c>
      <c r="E99">
        <f t="shared" si="6"/>
        <v>0.26492201965038353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1.4091052303134126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7.670126374655994</v>
      </c>
      <c r="P99" s="36">
        <f t="shared" si="6"/>
        <v>0.64900425988465005</v>
      </c>
      <c r="Q99" s="36">
        <f t="shared" si="6"/>
        <v>0.18523597003613285</v>
      </c>
      <c r="R99" s="38">
        <f>SUM(R3:R98)/4000</f>
        <v>0.2203893083874652</v>
      </c>
      <c r="S99" s="38">
        <f t="shared" si="6"/>
        <v>0</v>
      </c>
      <c r="T99" s="37">
        <f t="shared" si="6"/>
        <v>0.66741999999999979</v>
      </c>
      <c r="U99" s="37">
        <f t="shared" si="6"/>
        <v>7.2368657184999954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-1.9136624999999998</v>
      </c>
      <c r="AA99" s="75">
        <f t="shared" si="6"/>
        <v>8.0239999999999839E-2</v>
      </c>
      <c r="AB99" s="75">
        <f t="shared" si="6"/>
        <v>0</v>
      </c>
      <c r="AC99">
        <f t="shared" si="6"/>
        <v>0.18768997160066683</v>
      </c>
      <c r="AD99">
        <f t="shared" si="6"/>
        <v>15.743538359827374</v>
      </c>
      <c r="AE99">
        <f t="shared" si="6"/>
        <v>-0.68353125000000003</v>
      </c>
      <c r="AG99">
        <f t="shared" si="6"/>
        <v>15.060007109827378</v>
      </c>
      <c r="AI99">
        <f t="shared" si="6"/>
        <v>0</v>
      </c>
      <c r="AJ99">
        <f t="shared" si="6"/>
        <v>0</v>
      </c>
      <c r="AK99">
        <f t="shared" si="6"/>
        <v>5.088249999999999E-2</v>
      </c>
      <c r="AL99">
        <f t="shared" si="6"/>
        <v>-0.77300000000000002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45243</v>
      </c>
      <c r="B1" s="215"/>
      <c r="C1" s="215"/>
      <c r="D1" s="228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374</v>
      </c>
      <c r="AP1" s="221" t="s">
        <v>375</v>
      </c>
      <c r="AQ1" s="221" t="s">
        <v>376</v>
      </c>
      <c r="AR1" s="221" t="s">
        <v>377</v>
      </c>
      <c r="AT1" s="152" t="s">
        <v>145</v>
      </c>
    </row>
    <row r="2" spans="1:46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6">
      <c r="A3" t="s">
        <v>45</v>
      </c>
      <c r="D3">
        <f>TWEPL!S3</f>
        <v>1.1809800000000001</v>
      </c>
      <c r="E3">
        <f>GT_NG!S3</f>
        <v>2.0834154351395733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64.62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0.77066270130971526</v>
      </c>
      <c r="AD3">
        <f>SUM(B3:AB3,AI3:AR3)-AC3</f>
        <v>86.804644265703374</v>
      </c>
      <c r="AE3">
        <f>'IDT-1'!E3</f>
        <v>0</v>
      </c>
      <c r="AF3" s="24"/>
      <c r="AG3">
        <f>SUM(AD3:AF3)+AT3</f>
        <v>86.804644265703374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1.1809800000000001</v>
      </c>
      <c r="E4">
        <f>GT_NG!S4</f>
        <v>2.0840979453982551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62.69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0.7536847073999916</v>
      </c>
      <c r="AD4">
        <f t="shared" ref="AD4:AD67" si="1">SUM(B4:AB4,AI4:AR4)-AC4</f>
        <v>84.892304769871771</v>
      </c>
      <c r="AE4">
        <f>'IDT-1'!E4</f>
        <v>0</v>
      </c>
      <c r="AF4" s="24"/>
      <c r="AG4">
        <f t="shared" ref="AG4:AG67" si="2">SUM(AD4:AF4)+AT4</f>
        <v>84.892304769871771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1.1809800000000001</v>
      </c>
      <c r="E5">
        <f>GT_NG!S5</f>
        <v>2.0840979453982551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60.76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0.73670070739999172</v>
      </c>
      <c r="AD5">
        <f t="shared" si="1"/>
        <v>82.979288769871786</v>
      </c>
      <c r="AE5">
        <f>'IDT-1'!E5</f>
        <v>0</v>
      </c>
      <c r="AF5" s="24"/>
      <c r="AG5">
        <f t="shared" si="2"/>
        <v>82.979288769871786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1.1809800000000001</v>
      </c>
      <c r="E6">
        <f>GT_NG!S6</f>
        <v>2.0840979453982551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59.8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0.72825270739999171</v>
      </c>
      <c r="AD6">
        <f t="shared" si="1"/>
        <v>82.027736769871794</v>
      </c>
      <c r="AE6">
        <f>'IDT-1'!E6</f>
        <v>0</v>
      </c>
      <c r="AF6" s="24"/>
      <c r="AG6">
        <f t="shared" si="2"/>
        <v>82.027736769871794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1.1809800000000001</v>
      </c>
      <c r="E7">
        <f>GT_NG!S7</f>
        <v>2.0840979453982551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58.83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0.71971670739999172</v>
      </c>
      <c r="AD7">
        <f t="shared" si="1"/>
        <v>81.066272769871787</v>
      </c>
      <c r="AE7">
        <f>'IDT-1'!E7</f>
        <v>0</v>
      </c>
      <c r="AF7" s="24"/>
      <c r="AG7">
        <f t="shared" si="2"/>
        <v>81.066272769871787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1.2393000000000001</v>
      </c>
      <c r="E8">
        <f>GT_NG!S8</f>
        <v>2.0840979453982551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56.91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0.70333392339999168</v>
      </c>
      <c r="AD8">
        <f t="shared" si="1"/>
        <v>79.220975553871781</v>
      </c>
      <c r="AE8">
        <f>'IDT-1'!E8</f>
        <v>0</v>
      </c>
      <c r="AF8" s="24"/>
      <c r="AG8">
        <f t="shared" si="2"/>
        <v>79.220975553871781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1.2393000000000001</v>
      </c>
      <c r="E9">
        <f>GT_NG!S9</f>
        <v>2.0840979453982551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57.87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0.71178192339999158</v>
      </c>
      <c r="AD9">
        <f t="shared" si="1"/>
        <v>80.172527553871774</v>
      </c>
      <c r="AE9">
        <f>'IDT-1'!E9</f>
        <v>0</v>
      </c>
      <c r="AF9" s="24"/>
      <c r="AG9">
        <f t="shared" si="2"/>
        <v>80.172527553871774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1.2393000000000001</v>
      </c>
      <c r="E10">
        <f>GT_NG!S10</f>
        <v>2.0840979453982551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57.87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0.71178192339999158</v>
      </c>
      <c r="AD10">
        <f t="shared" si="1"/>
        <v>80.172527553871774</v>
      </c>
      <c r="AE10">
        <f>'IDT-1'!E10</f>
        <v>0</v>
      </c>
      <c r="AF10" s="24"/>
      <c r="AG10">
        <f t="shared" si="2"/>
        <v>80.172527553871774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1.2393000000000001</v>
      </c>
      <c r="E11">
        <f>GT_NG!S11</f>
        <v>2.0834154351395733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57.87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0.71177591730971534</v>
      </c>
      <c r="AD11">
        <f t="shared" si="1"/>
        <v>80.171851049703392</v>
      </c>
      <c r="AE11">
        <f>'IDT-1'!E11</f>
        <v>0</v>
      </c>
      <c r="AF11" s="24"/>
      <c r="AG11">
        <f t="shared" si="2"/>
        <v>80.171851049703392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1.2393000000000001</v>
      </c>
      <c r="E12">
        <f>GT_NG!S12</f>
        <v>2.0834154351395733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56.91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0.70332791730971522</v>
      </c>
      <c r="AD12">
        <f t="shared" si="1"/>
        <v>79.220299049703371</v>
      </c>
      <c r="AE12">
        <f>'IDT-1'!E12</f>
        <v>0</v>
      </c>
      <c r="AF12" s="24"/>
      <c r="AG12">
        <f t="shared" si="2"/>
        <v>79.220299049703371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1.2393000000000001</v>
      </c>
      <c r="E13">
        <f>GT_NG!S13</f>
        <v>2.0834154351395733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56.91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0.70332791730971522</v>
      </c>
      <c r="AD13">
        <f t="shared" si="1"/>
        <v>79.220299049703371</v>
      </c>
      <c r="AE13">
        <f>'IDT-1'!E13</f>
        <v>0</v>
      </c>
      <c r="AF13" s="24"/>
      <c r="AG13">
        <f t="shared" si="2"/>
        <v>79.220299049703371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1.2393000000000001</v>
      </c>
      <c r="E14">
        <f>GT_NG!S14</f>
        <v>2.0834154351395733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56.91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0.70332791730971522</v>
      </c>
      <c r="AD14">
        <f t="shared" si="1"/>
        <v>79.220299049703371</v>
      </c>
      <c r="AE14">
        <f>'IDT-1'!E14</f>
        <v>0</v>
      </c>
      <c r="AF14" s="24"/>
      <c r="AG14">
        <f t="shared" si="2"/>
        <v>79.220299049703371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1.2393000000000001</v>
      </c>
      <c r="E15">
        <f>GT_NG!S15</f>
        <v>2.0834154351395733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55.94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0.69479191730971523</v>
      </c>
      <c r="AD15">
        <f t="shared" si="1"/>
        <v>78.258835049703379</v>
      </c>
      <c r="AE15">
        <f>'IDT-1'!E15</f>
        <v>0</v>
      </c>
      <c r="AF15" s="24"/>
      <c r="AG15">
        <f t="shared" si="2"/>
        <v>78.258835049703379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1.2393000000000001</v>
      </c>
      <c r="E16">
        <f>GT_NG!S16</f>
        <v>2.0834154351395733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56.91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0.70332791730971522</v>
      </c>
      <c r="AD16">
        <f t="shared" si="1"/>
        <v>79.220299049703371</v>
      </c>
      <c r="AE16">
        <f>'IDT-1'!E16</f>
        <v>0</v>
      </c>
      <c r="AF16" s="24"/>
      <c r="AG16">
        <f t="shared" si="2"/>
        <v>79.220299049703371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1.2393000000000001</v>
      </c>
      <c r="E17">
        <f>GT_NG!S17</f>
        <v>2.0834154351395733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55.94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0.69479191730971523</v>
      </c>
      <c r="AD17">
        <f t="shared" si="1"/>
        <v>78.258835049703379</v>
      </c>
      <c r="AE17">
        <f>'IDT-1'!E17</f>
        <v>0</v>
      </c>
      <c r="AF17" s="24"/>
      <c r="AG17">
        <f t="shared" si="2"/>
        <v>78.258835049703379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1.2393000000000001</v>
      </c>
      <c r="E18">
        <f>GT_NG!S18</f>
        <v>2.0834154351395733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55.94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0.69479191730971523</v>
      </c>
      <c r="AD18">
        <f t="shared" si="1"/>
        <v>78.258835049703379</v>
      </c>
      <c r="AE18">
        <f>'IDT-1'!E18</f>
        <v>0</v>
      </c>
      <c r="AF18" s="24"/>
      <c r="AG18">
        <f t="shared" si="2"/>
        <v>78.258835049703379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1.2393000000000001</v>
      </c>
      <c r="E19">
        <f>GT_NG!S19</f>
        <v>2.0840979453982551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55.94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0.69479792339999169</v>
      </c>
      <c r="AD19">
        <f t="shared" si="1"/>
        <v>78.259511553871789</v>
      </c>
      <c r="AE19">
        <f>'IDT-1'!E19</f>
        <v>0</v>
      </c>
      <c r="AF19" s="24"/>
      <c r="AG19">
        <f t="shared" si="2"/>
        <v>78.259511553871789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1.2393000000000001</v>
      </c>
      <c r="E20">
        <f>GT_NG!S20</f>
        <v>2.0840979453982551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57.87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0.71178192339999158</v>
      </c>
      <c r="AD20">
        <f t="shared" si="1"/>
        <v>80.172527553871774</v>
      </c>
      <c r="AE20">
        <f>'IDT-1'!E20</f>
        <v>0</v>
      </c>
      <c r="AF20" s="24"/>
      <c r="AG20">
        <f t="shared" si="2"/>
        <v>80.172527553871774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1.2393000000000001</v>
      </c>
      <c r="E21">
        <f>GT_NG!S21</f>
        <v>2.0840979453982551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56.91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0.70333392339999168</v>
      </c>
      <c r="AD21">
        <f t="shared" si="1"/>
        <v>79.220975553871781</v>
      </c>
      <c r="AE21">
        <f>'IDT-1'!E21</f>
        <v>0</v>
      </c>
      <c r="AF21" s="24"/>
      <c r="AG21">
        <f t="shared" si="2"/>
        <v>79.220975553871781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1.2393000000000001</v>
      </c>
      <c r="E22">
        <f>GT_NG!S22</f>
        <v>2.0840979453982551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58.83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0.7202299233999917</v>
      </c>
      <c r="AD22">
        <f t="shared" si="1"/>
        <v>81.12407955387178</v>
      </c>
      <c r="AE22">
        <f>'IDT-1'!E22</f>
        <v>0</v>
      </c>
      <c r="AF22" s="24"/>
      <c r="AG22">
        <f t="shared" si="2"/>
        <v>81.12407955387178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1.2393000000000001</v>
      </c>
      <c r="E23">
        <f>GT_NG!S23</f>
        <v>2.0840979453982551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60.76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0.73721392339999159</v>
      </c>
      <c r="AD23">
        <f t="shared" si="1"/>
        <v>83.037095553871779</v>
      </c>
      <c r="AE23">
        <f>'IDT-1'!E23</f>
        <v>0</v>
      </c>
      <c r="AF23" s="24"/>
      <c r="AG23">
        <f t="shared" si="2"/>
        <v>83.037095553871779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1.2393000000000001</v>
      </c>
      <c r="E24">
        <f>GT_NG!S24</f>
        <v>2.0840979453982551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63.66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0.76273392339999169</v>
      </c>
      <c r="AD24">
        <f t="shared" si="1"/>
        <v>85.911575553871785</v>
      </c>
      <c r="AE24">
        <f>'IDT-1'!E24</f>
        <v>0</v>
      </c>
      <c r="AF24" s="24"/>
      <c r="AG24">
        <f t="shared" si="2"/>
        <v>85.911575553871785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1.2393000000000001</v>
      </c>
      <c r="E25">
        <f>GT_NG!S25</f>
        <v>2.0840979453982551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64.62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0.7711819233999917</v>
      </c>
      <c r="AD25">
        <f t="shared" si="1"/>
        <v>86.863127553871792</v>
      </c>
      <c r="AE25">
        <f>'IDT-1'!E25</f>
        <v>0</v>
      </c>
      <c r="AF25" s="24"/>
      <c r="AG25">
        <f t="shared" si="2"/>
        <v>86.863127553871792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1.2393000000000001</v>
      </c>
      <c r="E26">
        <f>GT_NG!S26</f>
        <v>2.0840979453982551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68.48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0.8051499233999917</v>
      </c>
      <c r="AD26">
        <f t="shared" si="1"/>
        <v>90.689159553871789</v>
      </c>
      <c r="AE26">
        <f>'IDT-1'!E26</f>
        <v>0</v>
      </c>
      <c r="AF26" s="24"/>
      <c r="AG26">
        <f t="shared" si="2"/>
        <v>90.689159553871789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1.2393000000000001</v>
      </c>
      <c r="E27">
        <f>GT_NG!S27</f>
        <v>2.0840979453982551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71.37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0.83058192339999171</v>
      </c>
      <c r="AD27">
        <f t="shared" si="1"/>
        <v>93.553727553871795</v>
      </c>
      <c r="AE27">
        <f>'IDT-1'!E27</f>
        <v>0</v>
      </c>
      <c r="AF27" s="24"/>
      <c r="AG27">
        <f t="shared" si="2"/>
        <v>93.553727553871795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1.2393000000000001</v>
      </c>
      <c r="E28">
        <f>GT_NG!S28</f>
        <v>2.0840979453982551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75.91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0.87053392339999169</v>
      </c>
      <c r="AD28">
        <f t="shared" si="1"/>
        <v>98.053775553871787</v>
      </c>
      <c r="AE28">
        <f>'IDT-1'!E28</f>
        <v>0</v>
      </c>
      <c r="AF28" s="24"/>
      <c r="AG28">
        <f t="shared" si="2"/>
        <v>98.053775553871787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1.2393000000000001</v>
      </c>
      <c r="E29">
        <f>GT_NG!S29</f>
        <v>2.0840979453982551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83.91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0.94093392339999171</v>
      </c>
      <c r="AD29">
        <f t="shared" si="1"/>
        <v>105.98337555387178</v>
      </c>
      <c r="AE29">
        <f>'IDT-1'!E29</f>
        <v>0</v>
      </c>
      <c r="AF29" s="24"/>
      <c r="AG29">
        <f t="shared" si="2"/>
        <v>105.98337555387178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1.2393000000000001</v>
      </c>
      <c r="E30">
        <f>GT_NG!S30</f>
        <v>2.0840979453982551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84.88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0.9494699233999917</v>
      </c>
      <c r="AD30">
        <f t="shared" si="1"/>
        <v>106.94483955387179</v>
      </c>
      <c r="AE30">
        <f>'IDT-1'!E30</f>
        <v>0</v>
      </c>
      <c r="AF30" s="24"/>
      <c r="AG30">
        <f t="shared" si="2"/>
        <v>106.94483955387179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1.2393000000000001</v>
      </c>
      <c r="E31">
        <f>GT_NG!S31</f>
        <v>2.0840979453982551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90.66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1.0003339233999917</v>
      </c>
      <c r="AD31">
        <f t="shared" si="1"/>
        <v>112.67397555387178</v>
      </c>
      <c r="AE31">
        <f>'IDT-1'!E31</f>
        <v>0</v>
      </c>
      <c r="AF31" s="24"/>
      <c r="AG31">
        <f t="shared" si="2"/>
        <v>112.67397555387178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1.2393000000000001</v>
      </c>
      <c r="E32">
        <f>GT_NG!S32</f>
        <v>2.0840979453982551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89.7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0.99188592339999171</v>
      </c>
      <c r="AD32">
        <f t="shared" si="1"/>
        <v>111.72242355387179</v>
      </c>
      <c r="AE32">
        <f>'IDT-1'!E32</f>
        <v>0</v>
      </c>
      <c r="AF32" s="24"/>
      <c r="AG32">
        <f t="shared" si="2"/>
        <v>111.72242355387179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1.2393000000000001</v>
      </c>
      <c r="E33">
        <f>GT_NG!S33</f>
        <v>2.0840979453982551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95.49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1.0428379233999916</v>
      </c>
      <c r="AD33">
        <f t="shared" si="1"/>
        <v>117.46147155387179</v>
      </c>
      <c r="AE33">
        <f>'IDT-1'!E33</f>
        <v>0</v>
      </c>
      <c r="AF33" s="24"/>
      <c r="AG33">
        <f t="shared" si="2"/>
        <v>117.46147155387179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1.2393000000000001</v>
      </c>
      <c r="E34">
        <f>GT_NG!S34</f>
        <v>2.0840979453982551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97.41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1.0597339233999916</v>
      </c>
      <c r="AD34">
        <f t="shared" si="1"/>
        <v>119.36457555387179</v>
      </c>
      <c r="AE34">
        <f>'IDT-1'!E34</f>
        <v>0</v>
      </c>
      <c r="AF34" s="24"/>
      <c r="AG34">
        <f t="shared" si="2"/>
        <v>119.36457555387179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1.2393000000000001</v>
      </c>
      <c r="E35">
        <f>GT_NG!S35</f>
        <v>2.0840979453982551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99.34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1.0767179233999917</v>
      </c>
      <c r="AD35">
        <f t="shared" si="1"/>
        <v>121.27759155387179</v>
      </c>
      <c r="AE35">
        <f>'IDT-1'!E35</f>
        <v>0</v>
      </c>
      <c r="AF35" s="24"/>
      <c r="AG35">
        <f t="shared" si="2"/>
        <v>121.27759155387179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1.2393000000000001</v>
      </c>
      <c r="E36">
        <f>GT_NG!S36</f>
        <v>2.0840979453982551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108.02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1.1531019233999915</v>
      </c>
      <c r="AD36">
        <f t="shared" si="1"/>
        <v>129.88120755387177</v>
      </c>
      <c r="AE36">
        <f>'IDT-1'!E36</f>
        <v>0</v>
      </c>
      <c r="AF36" s="24"/>
      <c r="AG36">
        <f t="shared" si="2"/>
        <v>129.88120755387177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1.2393000000000001</v>
      </c>
      <c r="E37">
        <f>GT_NG!S37</f>
        <v>2.0840979453982551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116.7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1.2294859233999917</v>
      </c>
      <c r="AD37">
        <f t="shared" si="1"/>
        <v>138.48482355387176</v>
      </c>
      <c r="AE37">
        <f>'IDT-1'!E37</f>
        <v>0</v>
      </c>
      <c r="AF37" s="24"/>
      <c r="AG37">
        <f t="shared" si="2"/>
        <v>138.48482355387176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1.2393000000000001</v>
      </c>
      <c r="E38">
        <f>GT_NG!S38</f>
        <v>2.0840979453982551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124.42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1.2974219233999917</v>
      </c>
      <c r="AD38">
        <f t="shared" si="1"/>
        <v>146.13688755387179</v>
      </c>
      <c r="AE38">
        <f>'IDT-1'!E38</f>
        <v>0</v>
      </c>
      <c r="AF38" s="24"/>
      <c r="AG38">
        <f t="shared" si="2"/>
        <v>146.13688755387179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1.2393000000000001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105.13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24.16</v>
      </c>
      <c r="AB39" s="75">
        <f>-STOA!Q39</f>
        <v>0</v>
      </c>
      <c r="AC39">
        <f t="shared" si="0"/>
        <v>1.3401296866869885</v>
      </c>
      <c r="AD39">
        <f t="shared" si="1"/>
        <v>150.94733470956169</v>
      </c>
      <c r="AE39">
        <f>'IDT-1'!E39</f>
        <v>0</v>
      </c>
      <c r="AF39" s="24"/>
      <c r="AG39">
        <f t="shared" si="2"/>
        <v>150.94733470956169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1.2393000000000001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108.99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24.16</v>
      </c>
      <c r="AB40" s="75">
        <f>-STOA!Q40</f>
        <v>0</v>
      </c>
      <c r="AC40">
        <f t="shared" si="0"/>
        <v>1.3740976866869885</v>
      </c>
      <c r="AD40">
        <f t="shared" si="1"/>
        <v>154.77336670956171</v>
      </c>
      <c r="AE40">
        <f>'IDT-1'!E40</f>
        <v>0</v>
      </c>
      <c r="AF40" s="24"/>
      <c r="AG40">
        <f t="shared" si="2"/>
        <v>154.77336670956171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1.2393000000000001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109.95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24.16</v>
      </c>
      <c r="AB41" s="75">
        <f>-STOA!Q41</f>
        <v>0</v>
      </c>
      <c r="AC41">
        <f t="shared" si="0"/>
        <v>1.3825456866869885</v>
      </c>
      <c r="AD41">
        <f t="shared" si="1"/>
        <v>155.72491870956168</v>
      </c>
      <c r="AE41">
        <f>'IDT-1'!E41</f>
        <v>0</v>
      </c>
      <c r="AF41" s="24"/>
      <c r="AG41">
        <f t="shared" si="2"/>
        <v>155.72491870956168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1.2393000000000001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109.95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24.16</v>
      </c>
      <c r="AB42" s="75">
        <f>-STOA!Q42</f>
        <v>0</v>
      </c>
      <c r="AC42">
        <f t="shared" si="0"/>
        <v>1.3825456866869885</v>
      </c>
      <c r="AD42">
        <f t="shared" si="1"/>
        <v>155.72491870956168</v>
      </c>
      <c r="AE42">
        <f>'IDT-1'!E42</f>
        <v>0</v>
      </c>
      <c r="AF42" s="24"/>
      <c r="AG42">
        <f t="shared" si="2"/>
        <v>155.72491870956168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1.2393000000000001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111.88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24.16</v>
      </c>
      <c r="AB43" s="75">
        <f>-STOA!Q43</f>
        <v>0</v>
      </c>
      <c r="AC43">
        <f t="shared" si="0"/>
        <v>1.3995296866869884</v>
      </c>
      <c r="AD43">
        <f t="shared" si="1"/>
        <v>157.6379347095617</v>
      </c>
      <c r="AE43">
        <f>'IDT-1'!E43</f>
        <v>0</v>
      </c>
      <c r="AF43" s="24"/>
      <c r="AG43">
        <f t="shared" si="2"/>
        <v>157.6379347095617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1.2393000000000001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111.88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24.16</v>
      </c>
      <c r="AB44" s="75">
        <f>-STOA!Q44</f>
        <v>0</v>
      </c>
      <c r="AC44">
        <f t="shared" si="0"/>
        <v>1.3995296866869884</v>
      </c>
      <c r="AD44">
        <f t="shared" si="1"/>
        <v>157.6379347095617</v>
      </c>
      <c r="AE44">
        <f>'IDT-1'!E44</f>
        <v>0</v>
      </c>
      <c r="AF44" s="24"/>
      <c r="AG44">
        <f t="shared" si="2"/>
        <v>157.6379347095617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1.2393000000000001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109.95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24.16</v>
      </c>
      <c r="AB45" s="75">
        <f>-STOA!Q45</f>
        <v>0</v>
      </c>
      <c r="AC45">
        <f t="shared" si="0"/>
        <v>1.3825456866869885</v>
      </c>
      <c r="AD45">
        <f t="shared" si="1"/>
        <v>155.72491870956168</v>
      </c>
      <c r="AE45">
        <f>'IDT-1'!E45</f>
        <v>0</v>
      </c>
      <c r="AF45" s="24"/>
      <c r="AG45">
        <f t="shared" si="2"/>
        <v>155.72491870956168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1.2393000000000001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116.7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24.16</v>
      </c>
      <c r="AB46" s="75">
        <f>-STOA!Q46</f>
        <v>0</v>
      </c>
      <c r="AC46">
        <f t="shared" si="0"/>
        <v>1.441937638163574</v>
      </c>
      <c r="AD46">
        <f t="shared" si="1"/>
        <v>162.41461215315164</v>
      </c>
      <c r="AE46">
        <f>'IDT-1'!E46</f>
        <v>0</v>
      </c>
      <c r="AF46" s="24"/>
      <c r="AG46">
        <f t="shared" si="2"/>
        <v>162.41461215315164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1.2393000000000001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117.67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24.16</v>
      </c>
      <c r="AB47" s="75">
        <f>-STOA!Q47</f>
        <v>0</v>
      </c>
      <c r="AC47">
        <f t="shared" si="0"/>
        <v>1.4504736381635739</v>
      </c>
      <c r="AD47">
        <f t="shared" si="1"/>
        <v>163.37607615315164</v>
      </c>
      <c r="AE47">
        <f>'IDT-1'!E47</f>
        <v>0</v>
      </c>
      <c r="AF47" s="24"/>
      <c r="AG47">
        <f t="shared" si="2"/>
        <v>163.37607615315164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1.2393000000000001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115.74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24.16</v>
      </c>
      <c r="AB48" s="75">
        <f>-STOA!Q48</f>
        <v>0</v>
      </c>
      <c r="AC48">
        <f t="shared" si="0"/>
        <v>1.433489638163574</v>
      </c>
      <c r="AD48">
        <f t="shared" si="1"/>
        <v>161.46306015315164</v>
      </c>
      <c r="AE48">
        <f>'IDT-1'!E48</f>
        <v>0</v>
      </c>
      <c r="AF48" s="24"/>
      <c r="AG48">
        <f t="shared" si="2"/>
        <v>161.46306015315164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1.2393000000000001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113.81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24.16</v>
      </c>
      <c r="AB49" s="75">
        <f>-STOA!Q49</f>
        <v>0</v>
      </c>
      <c r="AC49">
        <f t="shared" si="0"/>
        <v>1.4165056381635741</v>
      </c>
      <c r="AD49">
        <f t="shared" si="1"/>
        <v>159.55004415315165</v>
      </c>
      <c r="AE49">
        <f>'IDT-1'!E49</f>
        <v>0</v>
      </c>
      <c r="AF49" s="24"/>
      <c r="AG49">
        <f t="shared" si="2"/>
        <v>159.55004415315165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1.2393000000000001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112.85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24.16</v>
      </c>
      <c r="AB50" s="75">
        <f>-STOA!Q50</f>
        <v>0</v>
      </c>
      <c r="AC50">
        <f t="shared" si="0"/>
        <v>1.4080576381635741</v>
      </c>
      <c r="AD50">
        <f t="shared" si="1"/>
        <v>158.59849215315165</v>
      </c>
      <c r="AE50">
        <f>'IDT-1'!E50</f>
        <v>0</v>
      </c>
      <c r="AF50" s="24"/>
      <c r="AG50">
        <f t="shared" si="2"/>
        <v>158.59849215315165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1.2393000000000001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114.78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24.16</v>
      </c>
      <c r="AB51" s="75">
        <f>-STOA!Q51</f>
        <v>0</v>
      </c>
      <c r="AC51">
        <f t="shared" si="0"/>
        <v>1.4250416381635742</v>
      </c>
      <c r="AD51">
        <f t="shared" si="1"/>
        <v>160.51150815315165</v>
      </c>
      <c r="AE51">
        <f>'IDT-1'!E51</f>
        <v>0</v>
      </c>
      <c r="AF51" s="24"/>
      <c r="AG51">
        <f t="shared" si="2"/>
        <v>160.51150815315165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1.2393000000000001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111.88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24.16</v>
      </c>
      <c r="AB52" s="75">
        <f>-STOA!Q52</f>
        <v>0</v>
      </c>
      <c r="AC52">
        <f t="shared" si="0"/>
        <v>1.399521638163574</v>
      </c>
      <c r="AD52">
        <f t="shared" si="1"/>
        <v>157.63702815315165</v>
      </c>
      <c r="AE52">
        <f>'IDT-1'!E52</f>
        <v>0</v>
      </c>
      <c r="AF52" s="24"/>
      <c r="AG52">
        <f t="shared" si="2"/>
        <v>157.63702815315165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1.2393000000000001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113.81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24.16</v>
      </c>
      <c r="AB53" s="75">
        <f>-STOA!Q53</f>
        <v>0</v>
      </c>
      <c r="AC53">
        <f t="shared" si="0"/>
        <v>1.4165056381635741</v>
      </c>
      <c r="AD53">
        <f t="shared" si="1"/>
        <v>159.55004415315165</v>
      </c>
      <c r="AE53">
        <f>'IDT-1'!E53</f>
        <v>0</v>
      </c>
      <c r="AF53" s="24"/>
      <c r="AG53">
        <f t="shared" si="2"/>
        <v>159.55004415315165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1.2393000000000001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113.81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24.16</v>
      </c>
      <c r="AB54" s="75">
        <f>-STOA!Q54</f>
        <v>0</v>
      </c>
      <c r="AC54">
        <f t="shared" si="0"/>
        <v>1.4165136866869885</v>
      </c>
      <c r="AD54">
        <f t="shared" si="1"/>
        <v>159.5509507095617</v>
      </c>
      <c r="AE54">
        <f>'IDT-1'!E54</f>
        <v>0</v>
      </c>
      <c r="AF54" s="24"/>
      <c r="AG54">
        <f t="shared" si="2"/>
        <v>159.5509507095617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1.2393000000000001</v>
      </c>
      <c r="E55">
        <f>GT_NG!S55</f>
        <v>2.0672528643751664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112.85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24.16</v>
      </c>
      <c r="AB55" s="75">
        <f>-STOA!Q55</f>
        <v>0</v>
      </c>
      <c r="AC55">
        <f t="shared" si="0"/>
        <v>1.4080656866869885</v>
      </c>
      <c r="AD55">
        <f t="shared" si="1"/>
        <v>158.59939870956168</v>
      </c>
      <c r="AE55">
        <f>'IDT-1'!E55</f>
        <v>0</v>
      </c>
      <c r="AF55" s="24"/>
      <c r="AG55">
        <f t="shared" si="2"/>
        <v>158.59939870956168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1.2393000000000001</v>
      </c>
      <c r="E56">
        <f>GT_NG!S56</f>
        <v>2.0672528643751664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112.85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24.16</v>
      </c>
      <c r="AB56" s="75">
        <f>-STOA!Q56</f>
        <v>0</v>
      </c>
      <c r="AC56">
        <f t="shared" si="0"/>
        <v>1.4080656866869885</v>
      </c>
      <c r="AD56">
        <f t="shared" si="1"/>
        <v>158.59939870956168</v>
      </c>
      <c r="AE56">
        <f>'IDT-1'!E56</f>
        <v>0</v>
      </c>
      <c r="AF56" s="24"/>
      <c r="AG56">
        <f t="shared" si="2"/>
        <v>158.59939870956168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1.2393000000000001</v>
      </c>
      <c r="E57">
        <f>GT_NG!S57</f>
        <v>2.0672528643751664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109.95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24.16</v>
      </c>
      <c r="AB57" s="75">
        <f>-STOA!Q57</f>
        <v>0</v>
      </c>
      <c r="AC57">
        <f t="shared" si="0"/>
        <v>1.3825456866869885</v>
      </c>
      <c r="AD57">
        <f t="shared" si="1"/>
        <v>155.72491870956168</v>
      </c>
      <c r="AE57">
        <f>'IDT-1'!E57</f>
        <v>0</v>
      </c>
      <c r="AF57" s="24"/>
      <c r="AG57">
        <f t="shared" si="2"/>
        <v>155.72491870956168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1.2393000000000001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108.02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24.16</v>
      </c>
      <c r="AB58" s="75">
        <f>-STOA!Q58</f>
        <v>0</v>
      </c>
      <c r="AC58">
        <f t="shared" si="0"/>
        <v>1.365553638163574</v>
      </c>
      <c r="AD58">
        <f t="shared" si="1"/>
        <v>153.81099615315165</v>
      </c>
      <c r="AE58">
        <f>'IDT-1'!E58</f>
        <v>0</v>
      </c>
      <c r="AF58" s="24"/>
      <c r="AG58">
        <f t="shared" si="2"/>
        <v>153.81099615315165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1.2393000000000001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107.06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24.16</v>
      </c>
      <c r="AB59" s="75">
        <f>-STOA!Q59</f>
        <v>0</v>
      </c>
      <c r="AC59">
        <f t="shared" si="0"/>
        <v>1.3571056381635742</v>
      </c>
      <c r="AD59">
        <f t="shared" si="1"/>
        <v>152.85944415315166</v>
      </c>
      <c r="AE59">
        <f>'IDT-1'!E59</f>
        <v>0</v>
      </c>
      <c r="AF59" s="24"/>
      <c r="AG59">
        <f t="shared" si="2"/>
        <v>152.85944415315166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1.2393000000000001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107.06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24.16</v>
      </c>
      <c r="AB60" s="75">
        <f>-STOA!Q60</f>
        <v>0</v>
      </c>
      <c r="AC60">
        <f t="shared" si="0"/>
        <v>1.3571056381635742</v>
      </c>
      <c r="AD60">
        <f t="shared" si="1"/>
        <v>152.85944415315166</v>
      </c>
      <c r="AE60">
        <f>'IDT-1'!E60</f>
        <v>0</v>
      </c>
      <c r="AF60" s="24"/>
      <c r="AG60">
        <f t="shared" si="2"/>
        <v>152.85944415315166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1.2393000000000001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107.06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24.16</v>
      </c>
      <c r="AB61" s="75">
        <f>-STOA!Q61</f>
        <v>0</v>
      </c>
      <c r="AC61">
        <f t="shared" si="0"/>
        <v>1.3571056381635742</v>
      </c>
      <c r="AD61">
        <f t="shared" si="1"/>
        <v>152.85944415315166</v>
      </c>
      <c r="AE61">
        <f>'IDT-1'!E61</f>
        <v>0</v>
      </c>
      <c r="AF61" s="24"/>
      <c r="AG61">
        <f t="shared" si="2"/>
        <v>152.85944415315166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1.2393000000000001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107.06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24.16</v>
      </c>
      <c r="AB62" s="75">
        <f>-STOA!Q62</f>
        <v>0</v>
      </c>
      <c r="AC62">
        <f t="shared" si="0"/>
        <v>1.3571056381635742</v>
      </c>
      <c r="AD62">
        <f t="shared" si="1"/>
        <v>152.85944415315166</v>
      </c>
      <c r="AE62">
        <f>'IDT-1'!E62</f>
        <v>0</v>
      </c>
      <c r="AF62" s="24"/>
      <c r="AG62">
        <f t="shared" si="2"/>
        <v>152.85944415315166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1.2393000000000001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106.1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24.16</v>
      </c>
      <c r="AB63" s="75">
        <f>-STOA!Q63</f>
        <v>0</v>
      </c>
      <c r="AC63">
        <f t="shared" si="0"/>
        <v>1.348657638163574</v>
      </c>
      <c r="AD63">
        <f t="shared" si="1"/>
        <v>151.90789215315164</v>
      </c>
      <c r="AE63">
        <f>'IDT-1'!E63</f>
        <v>0</v>
      </c>
      <c r="AF63" s="24"/>
      <c r="AG63">
        <f t="shared" si="2"/>
        <v>151.90789215315164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1.2393000000000001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107.06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24.16</v>
      </c>
      <c r="AB64" s="75">
        <f>-STOA!Q64</f>
        <v>0</v>
      </c>
      <c r="AC64">
        <f t="shared" si="0"/>
        <v>1.3571056381635742</v>
      </c>
      <c r="AD64">
        <f t="shared" si="1"/>
        <v>152.85944415315166</v>
      </c>
      <c r="AE64">
        <f>'IDT-1'!E64</f>
        <v>0</v>
      </c>
      <c r="AF64" s="24"/>
      <c r="AG64">
        <f t="shared" si="2"/>
        <v>152.85944415315166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1.2393000000000001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108.02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24.16</v>
      </c>
      <c r="AB65" s="75">
        <f>-STOA!Q65</f>
        <v>0</v>
      </c>
      <c r="AC65">
        <f t="shared" si="0"/>
        <v>1.365553638163574</v>
      </c>
      <c r="AD65">
        <f t="shared" si="1"/>
        <v>153.81099615315165</v>
      </c>
      <c r="AE65">
        <f>'IDT-1'!E65</f>
        <v>0</v>
      </c>
      <c r="AF65" s="24"/>
      <c r="AG65">
        <f t="shared" si="2"/>
        <v>153.81099615315165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1.2393000000000001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108.99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24.16</v>
      </c>
      <c r="AB66" s="75">
        <f>-STOA!Q66</f>
        <v>0</v>
      </c>
      <c r="AC66">
        <f t="shared" si="0"/>
        <v>1.3740896381635739</v>
      </c>
      <c r="AD66">
        <f t="shared" si="1"/>
        <v>154.77246015315163</v>
      </c>
      <c r="AE66">
        <f>'IDT-1'!E66</f>
        <v>0</v>
      </c>
      <c r="AF66" s="24"/>
      <c r="AG66">
        <f t="shared" si="2"/>
        <v>154.77246015315163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1.2393000000000001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104.17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24.16</v>
      </c>
      <c r="AB67" s="75">
        <f>-STOA!Q67</f>
        <v>0</v>
      </c>
      <c r="AC67">
        <f t="shared" si="0"/>
        <v>1.3316736381635743</v>
      </c>
      <c r="AD67">
        <f t="shared" si="1"/>
        <v>149.99487615315167</v>
      </c>
      <c r="AE67">
        <f>'IDT-1'!E67</f>
        <v>0</v>
      </c>
      <c r="AF67" s="24"/>
      <c r="AG67">
        <f t="shared" si="2"/>
        <v>149.99487615315167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1.2393000000000001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103.2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24.16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1.3231376381635742</v>
      </c>
      <c r="AD68">
        <f t="shared" ref="AD68:AD98" si="4">SUM(B68:AB68,AI68:AR68)-AC68</f>
        <v>149.03341215315166</v>
      </c>
      <c r="AE68">
        <f>'IDT-1'!E68</f>
        <v>0</v>
      </c>
      <c r="AF68" s="24"/>
      <c r="AG68">
        <f t="shared" ref="AG68:AG98" si="5">SUM(AD68:AF68)+AT68</f>
        <v>149.03341215315166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1.2393000000000001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110.92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21.26</v>
      </c>
      <c r="AB69" s="75">
        <f>-STOA!Q69</f>
        <v>0</v>
      </c>
      <c r="AC69">
        <f t="shared" si="3"/>
        <v>1.365553638163574</v>
      </c>
      <c r="AD69">
        <f t="shared" si="4"/>
        <v>153.81099615315165</v>
      </c>
      <c r="AE69">
        <f>'IDT-1'!E69</f>
        <v>0</v>
      </c>
      <c r="AF69" s="24"/>
      <c r="AG69">
        <f t="shared" si="5"/>
        <v>153.81099615315165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1.2393000000000001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115.74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14.49</v>
      </c>
      <c r="AB70" s="75">
        <f>-STOA!Q70</f>
        <v>0</v>
      </c>
      <c r="AC70">
        <f t="shared" si="3"/>
        <v>1.3483936381635739</v>
      </c>
      <c r="AD70">
        <f t="shared" si="4"/>
        <v>151.87815615315165</v>
      </c>
      <c r="AE70">
        <f>'IDT-1'!E70</f>
        <v>0</v>
      </c>
      <c r="AF70" s="24"/>
      <c r="AG70">
        <f t="shared" si="5"/>
        <v>151.87815615315165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1.2393000000000001</v>
      </c>
      <c r="E71">
        <f>GT_NG!S71</f>
        <v>2.0672528643751664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129.24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1.3396896866869885</v>
      </c>
      <c r="AD71">
        <f t="shared" si="4"/>
        <v>150.8977747095617</v>
      </c>
      <c r="AE71">
        <f>'IDT-1'!E71</f>
        <v>0</v>
      </c>
      <c r="AF71" s="24"/>
      <c r="AG71">
        <f t="shared" si="5"/>
        <v>150.8977747095617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1.2393000000000001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130.21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1.3482256866869886</v>
      </c>
      <c r="AD72">
        <f t="shared" si="4"/>
        <v>151.85923870956171</v>
      </c>
      <c r="AE72">
        <f>'IDT-1'!E72</f>
        <v>0</v>
      </c>
      <c r="AF72" s="24"/>
      <c r="AG72">
        <f t="shared" si="5"/>
        <v>151.85923870956171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1.2393000000000001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132.13999999999999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1.3652096866869885</v>
      </c>
      <c r="AD73">
        <f t="shared" si="4"/>
        <v>153.77225470956168</v>
      </c>
      <c r="AE73">
        <f>'IDT-1'!E73</f>
        <v>0</v>
      </c>
      <c r="AF73" s="24"/>
      <c r="AG73">
        <f t="shared" si="5"/>
        <v>153.77225470956168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1.2393000000000001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127.31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1.3227056866869886</v>
      </c>
      <c r="AD74">
        <f t="shared" si="4"/>
        <v>148.9847587095617</v>
      </c>
      <c r="AE74">
        <f>'IDT-1'!E74</f>
        <v>0</v>
      </c>
      <c r="AF74" s="24"/>
      <c r="AG74">
        <f t="shared" si="5"/>
        <v>148.9847587095617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1.2393000000000001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126.35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1.31440400163503</v>
      </c>
      <c r="AD75">
        <f t="shared" si="4"/>
        <v>148.04968709325473</v>
      </c>
      <c r="AE75">
        <f>'IDT-1'!E75</f>
        <v>0</v>
      </c>
      <c r="AF75" s="24"/>
      <c r="AG75">
        <f t="shared" si="5"/>
        <v>148.04968709325473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1.2393000000000001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120.56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1.2634520016350301</v>
      </c>
      <c r="AD76">
        <f t="shared" si="4"/>
        <v>142.31063909325476</v>
      </c>
      <c r="AE76">
        <f>'IDT-1'!E76</f>
        <v>0</v>
      </c>
      <c r="AF76" s="24"/>
      <c r="AG76">
        <f t="shared" si="5"/>
        <v>142.31063909325476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1.2393000000000001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117.67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1.23802000163503</v>
      </c>
      <c r="AD77">
        <f t="shared" si="4"/>
        <v>139.44607109325474</v>
      </c>
      <c r="AE77">
        <f>'IDT-1'!E77</f>
        <v>0</v>
      </c>
      <c r="AF77" s="24"/>
      <c r="AG77">
        <f t="shared" si="5"/>
        <v>139.44607109325474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1.2393000000000001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114.78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1.2125880016350301</v>
      </c>
      <c r="AD78">
        <f t="shared" si="4"/>
        <v>136.58150309325475</v>
      </c>
      <c r="AE78">
        <f>'IDT-1'!E78</f>
        <v>0</v>
      </c>
      <c r="AF78" s="24"/>
      <c r="AG78">
        <f t="shared" si="5"/>
        <v>136.58150309325475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1.2393000000000001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112.85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1.19560400163503</v>
      </c>
      <c r="AD79">
        <f t="shared" si="4"/>
        <v>134.66848709325475</v>
      </c>
      <c r="AE79">
        <f>'IDT-1'!E79</f>
        <v>0</v>
      </c>
      <c r="AF79" s="24"/>
      <c r="AG79">
        <f t="shared" si="5"/>
        <v>134.66848709325475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1.2393000000000001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109.95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1.17008400163503</v>
      </c>
      <c r="AD80">
        <f t="shared" si="4"/>
        <v>131.79400709325475</v>
      </c>
      <c r="AE80">
        <f>'IDT-1'!E80</f>
        <v>0</v>
      </c>
      <c r="AF80" s="24"/>
      <c r="AG80">
        <f t="shared" si="5"/>
        <v>131.79400709325475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1.2393000000000001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108.02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1.1531000016350299</v>
      </c>
      <c r="AD81">
        <f t="shared" si="4"/>
        <v>129.88099109325472</v>
      </c>
      <c r="AE81">
        <f>'IDT-1'!E81</f>
        <v>0</v>
      </c>
      <c r="AF81" s="24"/>
      <c r="AG81">
        <f t="shared" si="5"/>
        <v>129.88099109325472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1.2393000000000001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106.1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1.1362040016350301</v>
      </c>
      <c r="AD82">
        <f t="shared" si="4"/>
        <v>127.97788709325474</v>
      </c>
      <c r="AE82">
        <f>'IDT-1'!E82</f>
        <v>0</v>
      </c>
      <c r="AF82" s="24"/>
      <c r="AG82">
        <f t="shared" si="5"/>
        <v>127.97788709325474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1.2393000000000001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102.24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1.1022360016350301</v>
      </c>
      <c r="AD83">
        <f t="shared" si="4"/>
        <v>124.15185509325474</v>
      </c>
      <c r="AE83">
        <f>'IDT-1'!E83</f>
        <v>0</v>
      </c>
      <c r="AF83" s="24"/>
      <c r="AG83">
        <f t="shared" si="5"/>
        <v>124.15185509325474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1.2393000000000001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98.38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1.0682680016350301</v>
      </c>
      <c r="AD84">
        <f t="shared" si="4"/>
        <v>120.32582309325474</v>
      </c>
      <c r="AE84">
        <f>'IDT-1'!E84</f>
        <v>0</v>
      </c>
      <c r="AF84" s="24"/>
      <c r="AG84">
        <f t="shared" si="5"/>
        <v>120.32582309325474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1.2393000000000001</v>
      </c>
      <c r="E85">
        <f>GT_NG!S85</f>
        <v>2.0834154351395733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96.45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1.0512799173097154</v>
      </c>
      <c r="AD85">
        <f t="shared" si="4"/>
        <v>118.41234704970338</v>
      </c>
      <c r="AE85">
        <f>'IDT-1'!E85</f>
        <v>0</v>
      </c>
      <c r="AF85" s="24"/>
      <c r="AG85">
        <f t="shared" si="5"/>
        <v>118.41234704970338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1.2393000000000001</v>
      </c>
      <c r="E86">
        <f>GT_NG!S86</f>
        <v>2.0834154351395733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91.63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1.0088639173097154</v>
      </c>
      <c r="AD86">
        <f t="shared" si="4"/>
        <v>113.63476304970338</v>
      </c>
      <c r="AE86">
        <f>'IDT-1'!E86</f>
        <v>0</v>
      </c>
      <c r="AF86" s="24"/>
      <c r="AG86">
        <f t="shared" si="5"/>
        <v>113.63476304970338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1.2393000000000001</v>
      </c>
      <c r="E87">
        <f>GT_NG!S87</f>
        <v>2.0834154351395733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87.77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0.97489591730971525</v>
      </c>
      <c r="AD87">
        <f t="shared" si="4"/>
        <v>109.80873104970338</v>
      </c>
      <c r="AE87">
        <f>'IDT-1'!E87</f>
        <v>0</v>
      </c>
      <c r="AF87" s="24"/>
      <c r="AG87">
        <f t="shared" si="5"/>
        <v>109.80873104970338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1.2393000000000001</v>
      </c>
      <c r="E88">
        <f>GT_NG!S88</f>
        <v>2.0834154351395733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84.88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0.94946391730971524</v>
      </c>
      <c r="AD88">
        <f t="shared" si="4"/>
        <v>106.94416304970338</v>
      </c>
      <c r="AE88">
        <f>'IDT-1'!E88</f>
        <v>0</v>
      </c>
      <c r="AF88" s="24"/>
      <c r="AG88">
        <f t="shared" si="5"/>
        <v>106.94416304970338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1.2393000000000001</v>
      </c>
      <c r="E89">
        <f>GT_NG!S89</f>
        <v>2.0834154351395733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82.95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0.93247991730971536</v>
      </c>
      <c r="AD89">
        <f t="shared" si="4"/>
        <v>105.03114704970338</v>
      </c>
      <c r="AE89">
        <f>'IDT-1'!E89</f>
        <v>0</v>
      </c>
      <c r="AF89" s="24"/>
      <c r="AG89">
        <f t="shared" si="5"/>
        <v>105.03114704970338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1.2393000000000001</v>
      </c>
      <c r="E90">
        <f>GT_NG!S90</f>
        <v>2.0834154351395733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81.02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0.91549591730971525</v>
      </c>
      <c r="AD90">
        <f t="shared" si="4"/>
        <v>103.11813104970338</v>
      </c>
      <c r="AE90">
        <f>'IDT-1'!E90</f>
        <v>0</v>
      </c>
      <c r="AF90" s="24"/>
      <c r="AG90">
        <f t="shared" si="5"/>
        <v>103.11813104970338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1.2393000000000001</v>
      </c>
      <c r="E91">
        <f>GT_NG!S91</f>
        <v>2.0834154351395733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78.12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0.88997591730971537</v>
      </c>
      <c r="AD91">
        <f t="shared" si="4"/>
        <v>100.24365104970339</v>
      </c>
      <c r="AE91">
        <f>'IDT-1'!E91</f>
        <v>0</v>
      </c>
      <c r="AF91" s="24"/>
      <c r="AG91">
        <f t="shared" si="5"/>
        <v>100.24365104970339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1.2393000000000001</v>
      </c>
      <c r="E92">
        <f>GT_NG!S92</f>
        <v>2.0834154351395733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76.2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0.87307991730971535</v>
      </c>
      <c r="AD92">
        <f t="shared" si="4"/>
        <v>98.340547049703389</v>
      </c>
      <c r="AE92">
        <f>'IDT-1'!E92</f>
        <v>0</v>
      </c>
      <c r="AF92" s="24"/>
      <c r="AG92">
        <f t="shared" si="5"/>
        <v>98.340547049703389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1.2393000000000001</v>
      </c>
      <c r="E93">
        <f>GT_NG!S93</f>
        <v>2.0842166232261801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73.3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0.8475669677648775</v>
      </c>
      <c r="AD93">
        <f t="shared" si="4"/>
        <v>95.466861187334828</v>
      </c>
      <c r="AE93">
        <f>'IDT-1'!E93</f>
        <v>0</v>
      </c>
      <c r="AF93" s="24"/>
      <c r="AG93">
        <f t="shared" si="5"/>
        <v>95.466861187334828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1.2393000000000001</v>
      </c>
      <c r="E94">
        <f>GT_NG!S94</f>
        <v>2.0842166232261801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72.34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0.83911896776487738</v>
      </c>
      <c r="AD94">
        <f t="shared" si="4"/>
        <v>94.515309187334822</v>
      </c>
      <c r="AE94">
        <f>'IDT-1'!E94</f>
        <v>0</v>
      </c>
      <c r="AF94" s="24"/>
      <c r="AG94">
        <f t="shared" si="5"/>
        <v>94.515309187334822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1.2393000000000001</v>
      </c>
      <c r="E95">
        <f>GT_NG!S95</f>
        <v>2.0842166232261801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71.37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0.83058296776487739</v>
      </c>
      <c r="AD95">
        <f t="shared" si="4"/>
        <v>93.553845187334815</v>
      </c>
      <c r="AE95">
        <f>'IDT-1'!E95</f>
        <v>0</v>
      </c>
      <c r="AF95" s="24"/>
      <c r="AG95">
        <f t="shared" si="5"/>
        <v>93.553845187334815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1.2393000000000001</v>
      </c>
      <c r="E96">
        <f>GT_NG!S96</f>
        <v>2.0842166232261801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69.44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0.81359896776487728</v>
      </c>
      <c r="AD96">
        <f t="shared" si="4"/>
        <v>91.640829187334816</v>
      </c>
      <c r="AE96">
        <f>'IDT-1'!E96</f>
        <v>0</v>
      </c>
      <c r="AF96" s="24"/>
      <c r="AG96">
        <f t="shared" si="5"/>
        <v>91.640829187334816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1.2393000000000001</v>
      </c>
      <c r="E97">
        <f>GT_NG!S97</f>
        <v>2.0842166232261801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67.52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0.79670296776487748</v>
      </c>
      <c r="AD97">
        <f t="shared" si="4"/>
        <v>89.737725187334831</v>
      </c>
      <c r="AE97">
        <f>'IDT-1'!E97</f>
        <v>0</v>
      </c>
      <c r="AF97" s="24"/>
      <c r="AG97">
        <f t="shared" si="5"/>
        <v>89.737725187334831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1.2393000000000001</v>
      </c>
      <c r="E98">
        <f>GT_NG!S98</f>
        <v>2.0842166232261801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66.55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0.78816696776487749</v>
      </c>
      <c r="AD98">
        <f t="shared" si="4"/>
        <v>88.776261187334825</v>
      </c>
      <c r="AE98">
        <f>'IDT-1'!E98</f>
        <v>0</v>
      </c>
      <c r="AF98" s="24"/>
      <c r="AG98">
        <f t="shared" si="5"/>
        <v>88.776261187334825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4.9858674676637176E-2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0.47258187676496499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2.2069475000000018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0.19013749999999999</v>
      </c>
      <c r="AB99" s="75">
        <f t="shared" si="6"/>
        <v>0</v>
      </c>
      <c r="AC99">
        <f t="shared" si="6"/>
        <v>2.59529234926861E-2</v>
      </c>
      <c r="AD99">
        <f t="shared" si="6"/>
        <v>2.9232429279489143</v>
      </c>
      <c r="AE99">
        <f t="shared" si="6"/>
        <v>0</v>
      </c>
      <c r="AG99">
        <f t="shared" si="6"/>
        <v>2.9232429279489143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400</v>
      </c>
    </row>
    <row r="102" spans="1:47">
      <c r="AT102" s="153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45243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374</v>
      </c>
      <c r="AP1" s="221" t="s">
        <v>375</v>
      </c>
      <c r="AQ1" s="221" t="s">
        <v>376</v>
      </c>
      <c r="AR1" s="221" t="s">
        <v>377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6.0986036942734127E-2</v>
      </c>
      <c r="AD3">
        <f>SUM(B3:AB3,AI3:AR3)-AC3</f>
        <v>6.8692454338225071</v>
      </c>
      <c r="AE3">
        <f>'IDT-1'!D3</f>
        <v>0</v>
      </c>
      <c r="AF3" s="24"/>
      <c r="AG3">
        <f>SUM(AD3:AF3)</f>
        <v>6.8692454338225071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6.0986036942734127E-2</v>
      </c>
      <c r="AD4">
        <f t="shared" ref="AD4:AD67" si="1">SUM(B4:AB4,AI4:AR4)-AC4</f>
        <v>6.8692454338225071</v>
      </c>
      <c r="AE4">
        <f>'IDT-1'!D4</f>
        <v>0</v>
      </c>
      <c r="AF4" s="24"/>
      <c r="AG4">
        <f t="shared" ref="AG4:AG67" si="2">SUM(AD4:AF4)</f>
        <v>6.8692454338225071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6.0986036942734127E-2</v>
      </c>
      <c r="AD5">
        <f t="shared" si="1"/>
        <v>6.8692454338225071</v>
      </c>
      <c r="AE5">
        <f>'IDT-1'!D5</f>
        <v>0</v>
      </c>
      <c r="AF5" s="24"/>
      <c r="AG5">
        <f t="shared" si="2"/>
        <v>6.8692454338225071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6.0986036942734127E-2</v>
      </c>
      <c r="AD6">
        <f t="shared" si="1"/>
        <v>6.8692454338225071</v>
      </c>
      <c r="AE6">
        <f>'IDT-1'!D6</f>
        <v>0</v>
      </c>
      <c r="AF6" s="24"/>
      <c r="AG6">
        <f t="shared" si="2"/>
        <v>6.8692454338225071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6.0986036942734127E-2</v>
      </c>
      <c r="AD7">
        <f t="shared" si="1"/>
        <v>6.8692454338225071</v>
      </c>
      <c r="AE7">
        <f>'IDT-1'!D7</f>
        <v>0</v>
      </c>
      <c r="AF7" s="24"/>
      <c r="AG7">
        <f t="shared" si="2"/>
        <v>6.8692454338225071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6.0986036942734127E-2</v>
      </c>
      <c r="AD8">
        <f t="shared" si="1"/>
        <v>6.8692454338225071</v>
      </c>
      <c r="AE8">
        <f>'IDT-1'!D8</f>
        <v>0</v>
      </c>
      <c r="AF8" s="24"/>
      <c r="AG8">
        <f t="shared" si="2"/>
        <v>6.8692454338225071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6.0986036942734127E-2</v>
      </c>
      <c r="AD9">
        <f t="shared" si="1"/>
        <v>6.8692454338225071</v>
      </c>
      <c r="AE9">
        <f>'IDT-1'!D9</f>
        <v>0</v>
      </c>
      <c r="AF9" s="24"/>
      <c r="AG9">
        <f t="shared" si="2"/>
        <v>6.8692454338225071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6.0986036942734127E-2</v>
      </c>
      <c r="AD10">
        <f t="shared" si="1"/>
        <v>6.8692454338225071</v>
      </c>
      <c r="AE10">
        <f>'IDT-1'!D10</f>
        <v>0</v>
      </c>
      <c r="AF10" s="24"/>
      <c r="AG10">
        <f t="shared" si="2"/>
        <v>6.8692454338225071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6.0986036942734127E-2</v>
      </c>
      <c r="AD11">
        <f t="shared" si="1"/>
        <v>6.8692454338225071</v>
      </c>
      <c r="AE11">
        <f>'IDT-1'!D11</f>
        <v>0</v>
      </c>
      <c r="AF11" s="24"/>
      <c r="AG11">
        <f t="shared" si="2"/>
        <v>6.8692454338225071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6.0986036942734127E-2</v>
      </c>
      <c r="AD12">
        <f t="shared" si="1"/>
        <v>6.8692454338225071</v>
      </c>
      <c r="AE12">
        <f>'IDT-1'!D12</f>
        <v>0</v>
      </c>
      <c r="AF12" s="24"/>
      <c r="AG12">
        <f t="shared" si="2"/>
        <v>6.8692454338225071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6.0986036942734127E-2</v>
      </c>
      <c r="AD13">
        <f t="shared" si="1"/>
        <v>6.8692454338225071</v>
      </c>
      <c r="AE13">
        <f>'IDT-1'!D13</f>
        <v>0</v>
      </c>
      <c r="AF13" s="24"/>
      <c r="AG13">
        <f t="shared" si="2"/>
        <v>6.8692454338225071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6.0986036942734127E-2</v>
      </c>
      <c r="AD14">
        <f t="shared" si="1"/>
        <v>6.8692454338225071</v>
      </c>
      <c r="AE14">
        <f>'IDT-1'!D14</f>
        <v>0</v>
      </c>
      <c r="AF14" s="24"/>
      <c r="AG14">
        <f t="shared" si="2"/>
        <v>6.8692454338225071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6.0986036942734127E-2</v>
      </c>
      <c r="AD15">
        <f t="shared" si="1"/>
        <v>6.8692454338225071</v>
      </c>
      <c r="AE15">
        <f>'IDT-1'!D15</f>
        <v>0</v>
      </c>
      <c r="AF15" s="24"/>
      <c r="AG15">
        <f t="shared" si="2"/>
        <v>6.8692454338225071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6.0986036942734127E-2</v>
      </c>
      <c r="AD16">
        <f t="shared" si="1"/>
        <v>6.8692454338225071</v>
      </c>
      <c r="AE16">
        <f>'IDT-1'!D16</f>
        <v>0</v>
      </c>
      <c r="AF16" s="24"/>
      <c r="AG16">
        <f t="shared" si="2"/>
        <v>6.8692454338225071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6.0986036942734127E-2</v>
      </c>
      <c r="AD17">
        <f t="shared" si="1"/>
        <v>6.8692454338225071</v>
      </c>
      <c r="AE17">
        <f>'IDT-1'!D17</f>
        <v>0</v>
      </c>
      <c r="AF17" s="24"/>
      <c r="AG17">
        <f t="shared" si="2"/>
        <v>6.8692454338225071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6.0986036942734127E-2</v>
      </c>
      <c r="AD18">
        <f t="shared" si="1"/>
        <v>6.8692454338225071</v>
      </c>
      <c r="AE18">
        <f>'IDT-1'!D18</f>
        <v>0</v>
      </c>
      <c r="AF18" s="24"/>
      <c r="AG18">
        <f t="shared" si="2"/>
        <v>6.8692454338225071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6.0986036942734127E-2</v>
      </c>
      <c r="AD19">
        <f t="shared" si="1"/>
        <v>6.8692454338225071</v>
      </c>
      <c r="AE19">
        <f>'IDT-1'!D19</f>
        <v>0</v>
      </c>
      <c r="AF19" s="24"/>
      <c r="AG19">
        <f t="shared" si="2"/>
        <v>6.8692454338225071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6.0986036942734127E-2</v>
      </c>
      <c r="AD20">
        <f t="shared" si="1"/>
        <v>6.8692454338225071</v>
      </c>
      <c r="AE20">
        <f>'IDT-1'!D20</f>
        <v>0</v>
      </c>
      <c r="AF20" s="24"/>
      <c r="AG20">
        <f t="shared" si="2"/>
        <v>6.8692454338225071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6.0986036942734127E-2</v>
      </c>
      <c r="AD21">
        <f t="shared" si="1"/>
        <v>6.8692454338225071</v>
      </c>
      <c r="AE21">
        <f>'IDT-1'!D21</f>
        <v>0</v>
      </c>
      <c r="AF21" s="24"/>
      <c r="AG21">
        <f t="shared" si="2"/>
        <v>6.8692454338225071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6.0986036942734127E-2</v>
      </c>
      <c r="AD22">
        <f t="shared" si="1"/>
        <v>6.8692454338225071</v>
      </c>
      <c r="AE22">
        <f>'IDT-1'!D22</f>
        <v>0</v>
      </c>
      <c r="AF22" s="24"/>
      <c r="AG22">
        <f t="shared" si="2"/>
        <v>6.8692454338225071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6.5210036942734126E-2</v>
      </c>
      <c r="AD23">
        <f t="shared" si="1"/>
        <v>7.3450214338225077</v>
      </c>
      <c r="AE23">
        <f>'IDT-1'!D23</f>
        <v>0</v>
      </c>
      <c r="AF23" s="24"/>
      <c r="AG23">
        <f t="shared" si="2"/>
        <v>7.3450214338225077</v>
      </c>
      <c r="AI23" s="34">
        <f>PXIL!L23</f>
        <v>0</v>
      </c>
      <c r="AJ23" s="34">
        <f>PXIL!R23</f>
        <v>0</v>
      </c>
      <c r="AK23" s="34">
        <f>RTM_IEX!L23</f>
        <v>0.48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8.2194036942734125E-2</v>
      </c>
      <c r="AD24">
        <f t="shared" si="1"/>
        <v>9.2580374338225067</v>
      </c>
      <c r="AE24">
        <f>'IDT-1'!D24</f>
        <v>0</v>
      </c>
      <c r="AF24" s="24"/>
      <c r="AG24">
        <f t="shared" si="2"/>
        <v>9.2580374338225067</v>
      </c>
      <c r="AI24" s="34">
        <f>PXIL!L24</f>
        <v>0</v>
      </c>
      <c r="AJ24" s="34">
        <f>PXIL!R24</f>
        <v>0</v>
      </c>
      <c r="AK24" s="34">
        <f>RTM_IEX!L24</f>
        <v>2.41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9.2402036942734134E-2</v>
      </c>
      <c r="AD25">
        <f t="shared" si="1"/>
        <v>10.407829433822506</v>
      </c>
      <c r="AE25">
        <f>'IDT-1'!D25</f>
        <v>0</v>
      </c>
      <c r="AF25" s="24"/>
      <c r="AG25">
        <f t="shared" si="2"/>
        <v>10.407829433822506</v>
      </c>
      <c r="AI25" s="34">
        <f>PXIL!L25</f>
        <v>0</v>
      </c>
      <c r="AJ25" s="34">
        <f>PXIL!R25</f>
        <v>0</v>
      </c>
      <c r="AK25" s="34">
        <f>RTM_IEX!L25</f>
        <v>3.57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0.10085003694273413</v>
      </c>
      <c r="AD26">
        <f t="shared" si="1"/>
        <v>11.359381433822506</v>
      </c>
      <c r="AE26">
        <f>'IDT-1'!D26</f>
        <v>0</v>
      </c>
      <c r="AF26" s="24"/>
      <c r="AG26">
        <f t="shared" si="2"/>
        <v>11.359381433822506</v>
      </c>
      <c r="AI26" s="34">
        <f>PXIL!L26</f>
        <v>0</v>
      </c>
      <c r="AJ26" s="34">
        <f>PXIL!R26</f>
        <v>0</v>
      </c>
      <c r="AK26" s="34">
        <f>RTM_IEX!L26</f>
        <v>4.53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0.11704203694273413</v>
      </c>
      <c r="AD27">
        <f t="shared" si="1"/>
        <v>13.183189433822506</v>
      </c>
      <c r="AE27">
        <f>'IDT-1'!D27</f>
        <v>0</v>
      </c>
      <c r="AF27" s="24"/>
      <c r="AG27">
        <f t="shared" si="2"/>
        <v>13.183189433822506</v>
      </c>
      <c r="AI27" s="34">
        <f>PXIL!L27</f>
        <v>0</v>
      </c>
      <c r="AJ27" s="34">
        <f>PXIL!R27</f>
        <v>0</v>
      </c>
      <c r="AK27" s="34">
        <f>RTM_IEX!L27</f>
        <v>6.37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0.12892203694273413</v>
      </c>
      <c r="AD28">
        <f t="shared" si="1"/>
        <v>14.521309433822507</v>
      </c>
      <c r="AE28">
        <f>'IDT-1'!D28</f>
        <v>0</v>
      </c>
      <c r="AF28" s="24"/>
      <c r="AG28">
        <f t="shared" si="2"/>
        <v>14.521309433822507</v>
      </c>
      <c r="AI28" s="34">
        <f>PXIL!L28</f>
        <v>0</v>
      </c>
      <c r="AJ28" s="34">
        <f>PXIL!R28</f>
        <v>0</v>
      </c>
      <c r="AK28" s="34">
        <f>RTM_IEX!L28</f>
        <v>7.72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0.13569803694273413</v>
      </c>
      <c r="AD29">
        <f t="shared" si="1"/>
        <v>15.284533433822507</v>
      </c>
      <c r="AE29">
        <f>'IDT-1'!D29</f>
        <v>0</v>
      </c>
      <c r="AF29" s="24"/>
      <c r="AG29">
        <f t="shared" si="2"/>
        <v>15.284533433822507</v>
      </c>
      <c r="AI29" s="34">
        <f>PXIL!L29</f>
        <v>0</v>
      </c>
      <c r="AJ29" s="34">
        <f>PXIL!R29</f>
        <v>0</v>
      </c>
      <c r="AK29" s="34">
        <f>RTM_IEX!L29</f>
        <v>8.49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0.15857803694273412</v>
      </c>
      <c r="AD30">
        <f t="shared" si="1"/>
        <v>17.861653433822504</v>
      </c>
      <c r="AE30">
        <f>'IDT-1'!D30</f>
        <v>0</v>
      </c>
      <c r="AF30" s="24"/>
      <c r="AG30">
        <f t="shared" si="2"/>
        <v>17.861653433822504</v>
      </c>
      <c r="AI30" s="34">
        <f>PXIL!L30</f>
        <v>0</v>
      </c>
      <c r="AJ30" s="34">
        <f>PXIL!R30</f>
        <v>0</v>
      </c>
      <c r="AK30" s="34">
        <f>RTM_IEX!L30</f>
        <v>11.09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2.0699999999999998</v>
      </c>
      <c r="AB31" s="75">
        <f>-STOA!R31</f>
        <v>0</v>
      </c>
      <c r="AC31">
        <f t="shared" si="0"/>
        <v>0.16403403694273413</v>
      </c>
      <c r="AD31">
        <f t="shared" si="1"/>
        <v>18.476197433822509</v>
      </c>
      <c r="AE31">
        <f>'IDT-1'!D31</f>
        <v>0</v>
      </c>
      <c r="AF31" s="24"/>
      <c r="AG31">
        <f t="shared" si="2"/>
        <v>18.476197433822509</v>
      </c>
      <c r="AI31" s="34">
        <f>PXIL!L31</f>
        <v>0</v>
      </c>
      <c r="AJ31" s="34">
        <f>PXIL!R31</f>
        <v>0</v>
      </c>
      <c r="AK31" s="34">
        <f>RTM_IEX!L31</f>
        <v>11.57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2.37</v>
      </c>
      <c r="AB32" s="75">
        <f>-STOA!R32</f>
        <v>0</v>
      </c>
      <c r="AC32">
        <f t="shared" si="0"/>
        <v>0.16667403694273414</v>
      </c>
      <c r="AD32">
        <f t="shared" si="1"/>
        <v>18.773557433822507</v>
      </c>
      <c r="AE32">
        <f>'IDT-1'!D32</f>
        <v>0</v>
      </c>
      <c r="AF32" s="24"/>
      <c r="AG32">
        <f t="shared" si="2"/>
        <v>18.773557433822507</v>
      </c>
      <c r="AI32" s="34">
        <f>PXIL!L32</f>
        <v>0</v>
      </c>
      <c r="AJ32" s="34">
        <f>PXIL!R32</f>
        <v>0</v>
      </c>
      <c r="AK32" s="34">
        <f>RTM_IEX!L32</f>
        <v>11.57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2.57</v>
      </c>
      <c r="AB33" s="75">
        <f>-STOA!R33</f>
        <v>0</v>
      </c>
      <c r="AC33">
        <f t="shared" si="0"/>
        <v>0.17274603694273416</v>
      </c>
      <c r="AD33">
        <f t="shared" si="1"/>
        <v>19.457485433822509</v>
      </c>
      <c r="AE33">
        <f>'IDT-1'!D33</f>
        <v>0</v>
      </c>
      <c r="AF33" s="24"/>
      <c r="AG33">
        <f t="shared" si="2"/>
        <v>19.457485433822509</v>
      </c>
      <c r="AI33" s="34">
        <f>PXIL!L33</f>
        <v>0</v>
      </c>
      <c r="AJ33" s="34">
        <f>PXIL!R33</f>
        <v>0</v>
      </c>
      <c r="AK33" s="34">
        <f>RTM_IEX!L33</f>
        <v>12.06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2.79</v>
      </c>
      <c r="AB34" s="75">
        <f>-STOA!R34</f>
        <v>0</v>
      </c>
      <c r="AC34">
        <f t="shared" si="0"/>
        <v>0.17037003694273412</v>
      </c>
      <c r="AD34">
        <f t="shared" si="1"/>
        <v>19.189861433822507</v>
      </c>
      <c r="AE34">
        <f>'IDT-1'!D34</f>
        <v>0</v>
      </c>
      <c r="AF34" s="24"/>
      <c r="AG34">
        <f t="shared" si="2"/>
        <v>19.189861433822507</v>
      </c>
      <c r="AI34" s="34">
        <f>PXIL!L34</f>
        <v>0</v>
      </c>
      <c r="AJ34" s="34">
        <f>PXIL!R34</f>
        <v>0</v>
      </c>
      <c r="AK34" s="34">
        <f>RTM_IEX!L34</f>
        <v>11.57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3.55</v>
      </c>
      <c r="AB35" s="75">
        <f>-STOA!R35</f>
        <v>0</v>
      </c>
      <c r="AC35">
        <f t="shared" si="0"/>
        <v>0.16016203694273412</v>
      </c>
      <c r="AD35">
        <f t="shared" si="1"/>
        <v>18.040069433822506</v>
      </c>
      <c r="AE35">
        <f>'IDT-1'!D35</f>
        <v>0</v>
      </c>
      <c r="AF35" s="24"/>
      <c r="AG35">
        <f t="shared" si="2"/>
        <v>18.040069433822506</v>
      </c>
      <c r="AI35" s="34">
        <f>PXIL!L35</f>
        <v>0</v>
      </c>
      <c r="AJ35" s="34">
        <f>PXIL!R35</f>
        <v>0</v>
      </c>
      <c r="AK35" s="34">
        <f>RTM_IEX!L35</f>
        <v>9.65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4.51</v>
      </c>
      <c r="AB36" s="75">
        <f>-STOA!R36</f>
        <v>0</v>
      </c>
      <c r="AC36">
        <f t="shared" si="0"/>
        <v>0.15162603694273413</v>
      </c>
      <c r="AD36">
        <f t="shared" si="1"/>
        <v>17.078605433822506</v>
      </c>
      <c r="AE36">
        <f>'IDT-1'!D36</f>
        <v>0</v>
      </c>
      <c r="AF36" s="24"/>
      <c r="AG36">
        <f t="shared" si="2"/>
        <v>17.078605433822506</v>
      </c>
      <c r="AI36" s="34">
        <f>PXIL!L36</f>
        <v>0</v>
      </c>
      <c r="AJ36" s="34">
        <f>PXIL!R36</f>
        <v>0</v>
      </c>
      <c r="AK36" s="34">
        <f>RTM_IEX!L36</f>
        <v>7.72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4.9399999999999995</v>
      </c>
      <c r="AB37" s="75">
        <f>-STOA!R37</f>
        <v>0</v>
      </c>
      <c r="AC37">
        <f t="shared" si="0"/>
        <v>0.15541003694273411</v>
      </c>
      <c r="AD37">
        <f t="shared" si="1"/>
        <v>17.504821433822507</v>
      </c>
      <c r="AE37">
        <f>'IDT-1'!D37</f>
        <v>0</v>
      </c>
      <c r="AF37" s="24"/>
      <c r="AG37">
        <f t="shared" si="2"/>
        <v>17.504821433822507</v>
      </c>
      <c r="AI37" s="34">
        <f>PXIL!L37</f>
        <v>0</v>
      </c>
      <c r="AJ37" s="34">
        <f>PXIL!R37</f>
        <v>0</v>
      </c>
      <c r="AK37" s="34">
        <f>RTM_IEX!L37</f>
        <v>7.72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5.42</v>
      </c>
      <c r="AB38" s="75">
        <f>-STOA!R38</f>
        <v>0</v>
      </c>
      <c r="AC38">
        <f t="shared" si="0"/>
        <v>0.15109803694273413</v>
      </c>
      <c r="AD38">
        <f t="shared" si="1"/>
        <v>17.019133433822507</v>
      </c>
      <c r="AE38">
        <f>'IDT-1'!D38</f>
        <v>0</v>
      </c>
      <c r="AF38" s="24"/>
      <c r="AG38">
        <f t="shared" si="2"/>
        <v>17.019133433822507</v>
      </c>
      <c r="AI38" s="34">
        <f>PXIL!L38</f>
        <v>0</v>
      </c>
      <c r="AJ38" s="34">
        <f>PXIL!R38</f>
        <v>0</v>
      </c>
      <c r="AK38" s="34">
        <f>RTM_IEX!L38</f>
        <v>6.75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5.92</v>
      </c>
      <c r="AB39" s="75">
        <f>-STOA!R39</f>
        <v>0</v>
      </c>
      <c r="AC39">
        <f t="shared" si="0"/>
        <v>0.14960203694273413</v>
      </c>
      <c r="AD39">
        <f t="shared" si="1"/>
        <v>16.850629433822508</v>
      </c>
      <c r="AE39">
        <f>'IDT-1'!D39</f>
        <v>0</v>
      </c>
      <c r="AF39" s="24"/>
      <c r="AG39">
        <f t="shared" si="2"/>
        <v>16.850629433822508</v>
      </c>
      <c r="AI39" s="34">
        <f>PXIL!L39</f>
        <v>0</v>
      </c>
      <c r="AJ39" s="34">
        <f>PXIL!R39</f>
        <v>0</v>
      </c>
      <c r="AK39" s="34">
        <f>RTM_IEX!L39</f>
        <v>6.08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6.3</v>
      </c>
      <c r="AB40" s="75">
        <f>-STOA!R40</f>
        <v>0</v>
      </c>
      <c r="AC40">
        <f t="shared" si="0"/>
        <v>0.14784203694273412</v>
      </c>
      <c r="AD40">
        <f t="shared" si="1"/>
        <v>16.652389433822506</v>
      </c>
      <c r="AE40">
        <f>'IDT-1'!D40</f>
        <v>0</v>
      </c>
      <c r="AF40" s="24"/>
      <c r="AG40">
        <f t="shared" si="2"/>
        <v>16.652389433822506</v>
      </c>
      <c r="AI40" s="34">
        <f>PXIL!L40</f>
        <v>0</v>
      </c>
      <c r="AJ40" s="34">
        <f>PXIL!R40</f>
        <v>0</v>
      </c>
      <c r="AK40" s="34">
        <f>RTM_IEX!L40</f>
        <v>5.5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6.9899999999999993</v>
      </c>
      <c r="AB41" s="75">
        <f>-STOA!R41</f>
        <v>0</v>
      </c>
      <c r="AC41">
        <f t="shared" si="0"/>
        <v>0.14537803694273413</v>
      </c>
      <c r="AD41">
        <f t="shared" si="1"/>
        <v>16.374853433822508</v>
      </c>
      <c r="AE41">
        <f>'IDT-1'!D41</f>
        <v>0</v>
      </c>
      <c r="AF41" s="24"/>
      <c r="AG41">
        <f t="shared" si="2"/>
        <v>16.374853433822508</v>
      </c>
      <c r="AI41" s="34">
        <f>PXIL!L41</f>
        <v>0</v>
      </c>
      <c r="AJ41" s="34">
        <f>PXIL!R41</f>
        <v>0</v>
      </c>
      <c r="AK41" s="34">
        <f>RTM_IEX!L41</f>
        <v>4.53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5.54</v>
      </c>
      <c r="AB42" s="75">
        <f>-STOA!R42</f>
        <v>0</v>
      </c>
      <c r="AC42">
        <f t="shared" si="0"/>
        <v>0.14370603694273415</v>
      </c>
      <c r="AD42">
        <f t="shared" si="1"/>
        <v>16.186525433822506</v>
      </c>
      <c r="AE42">
        <f>'IDT-1'!D42</f>
        <v>0</v>
      </c>
      <c r="AF42" s="24"/>
      <c r="AG42">
        <f t="shared" si="2"/>
        <v>16.186525433822506</v>
      </c>
      <c r="AI42" s="34">
        <f>PXIL!L42</f>
        <v>0</v>
      </c>
      <c r="AJ42" s="34">
        <f>PXIL!R42</f>
        <v>0</v>
      </c>
      <c r="AK42" s="34">
        <f>RTM_IEX!L42</f>
        <v>5.79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6.33</v>
      </c>
      <c r="AB43" s="75">
        <f>-STOA!R43</f>
        <v>0</v>
      </c>
      <c r="AC43">
        <f t="shared" si="0"/>
        <v>0.14212203694273412</v>
      </c>
      <c r="AD43">
        <f t="shared" si="1"/>
        <v>16.008109433822508</v>
      </c>
      <c r="AE43">
        <f>'IDT-1'!D43</f>
        <v>0</v>
      </c>
      <c r="AF43" s="24"/>
      <c r="AG43">
        <f t="shared" si="2"/>
        <v>16.008109433822508</v>
      </c>
      <c r="AI43" s="34">
        <f>PXIL!L43</f>
        <v>0</v>
      </c>
      <c r="AJ43" s="34">
        <f>PXIL!R43</f>
        <v>0</v>
      </c>
      <c r="AK43" s="34">
        <f>RTM_IEX!L43</f>
        <v>4.82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7.71</v>
      </c>
      <c r="AB44" s="75">
        <f>-STOA!R44</f>
        <v>0</v>
      </c>
      <c r="AC44">
        <f t="shared" si="0"/>
        <v>0.13983403694273414</v>
      </c>
      <c r="AD44">
        <f t="shared" si="1"/>
        <v>15.750397433822506</v>
      </c>
      <c r="AE44">
        <f>'IDT-1'!D44</f>
        <v>0</v>
      </c>
      <c r="AF44" s="24"/>
      <c r="AG44">
        <f t="shared" si="2"/>
        <v>15.750397433822506</v>
      </c>
      <c r="AI44" s="34">
        <f>PXIL!L44</f>
        <v>0</v>
      </c>
      <c r="AJ44" s="34">
        <f>PXIL!R44</f>
        <v>0</v>
      </c>
      <c r="AK44" s="34">
        <f>RTM_IEX!L44</f>
        <v>3.18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7.8999999999999995</v>
      </c>
      <c r="AB45" s="75">
        <f>-STOA!R45</f>
        <v>0</v>
      </c>
      <c r="AC45">
        <f t="shared" si="0"/>
        <v>0.13895403694273414</v>
      </c>
      <c r="AD45">
        <f t="shared" si="1"/>
        <v>15.651277433822509</v>
      </c>
      <c r="AE45">
        <f>'IDT-1'!D45</f>
        <v>0</v>
      </c>
      <c r="AF45" s="24"/>
      <c r="AG45">
        <f t="shared" si="2"/>
        <v>15.651277433822509</v>
      </c>
      <c r="AI45" s="34">
        <f>PXIL!L45</f>
        <v>0</v>
      </c>
      <c r="AJ45" s="34">
        <f>PXIL!R45</f>
        <v>0</v>
      </c>
      <c r="AK45" s="34">
        <f>RTM_IEX!L45</f>
        <v>2.89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8.17</v>
      </c>
      <c r="AB46" s="75">
        <f>-STOA!R46</f>
        <v>0</v>
      </c>
      <c r="AC46">
        <f t="shared" si="0"/>
        <v>0.13622603694273414</v>
      </c>
      <c r="AD46">
        <f t="shared" si="1"/>
        <v>15.344005433822508</v>
      </c>
      <c r="AE46">
        <f>'IDT-1'!D46</f>
        <v>0</v>
      </c>
      <c r="AF46" s="24"/>
      <c r="AG46">
        <f t="shared" si="2"/>
        <v>15.344005433822508</v>
      </c>
      <c r="AI46" s="34">
        <f>PXIL!L46</f>
        <v>0</v>
      </c>
      <c r="AJ46" s="34">
        <f>PXIL!R46</f>
        <v>0</v>
      </c>
      <c r="AK46" s="34">
        <f>RTM_IEX!L46</f>
        <v>2.31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8.41</v>
      </c>
      <c r="AB47" s="75">
        <f>-STOA!R47</f>
        <v>0</v>
      </c>
      <c r="AC47">
        <f t="shared" si="0"/>
        <v>0.11801003694273413</v>
      </c>
      <c r="AD47">
        <f t="shared" si="1"/>
        <v>13.292221433822508</v>
      </c>
      <c r="AE47">
        <f>'IDT-1'!D47</f>
        <v>0</v>
      </c>
      <c r="AF47" s="24"/>
      <c r="AG47">
        <f t="shared" si="2"/>
        <v>13.292221433822508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8.6</v>
      </c>
      <c r="AB48" s="75">
        <f>-STOA!R48</f>
        <v>0</v>
      </c>
      <c r="AC48">
        <f t="shared" si="0"/>
        <v>0.11968203694273413</v>
      </c>
      <c r="AD48">
        <f t="shared" si="1"/>
        <v>13.480549433822507</v>
      </c>
      <c r="AE48">
        <f>'IDT-1'!D48</f>
        <v>0</v>
      </c>
      <c r="AF48" s="24"/>
      <c r="AG48">
        <f t="shared" si="2"/>
        <v>13.480549433822507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8.7799999999999994</v>
      </c>
      <c r="AB49" s="75">
        <f>-STOA!R49</f>
        <v>0</v>
      </c>
      <c r="AC49">
        <f t="shared" si="0"/>
        <v>0.12126603694273412</v>
      </c>
      <c r="AD49">
        <f t="shared" si="1"/>
        <v>13.658965433822507</v>
      </c>
      <c r="AE49">
        <f>'IDT-1'!D49</f>
        <v>0</v>
      </c>
      <c r="AF49" s="24"/>
      <c r="AG49">
        <f t="shared" si="2"/>
        <v>13.658965433822507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8.4499999999999993</v>
      </c>
      <c r="AB50" s="75">
        <f>-STOA!R50</f>
        <v>0</v>
      </c>
      <c r="AC50">
        <f t="shared" si="0"/>
        <v>0.11836203694273413</v>
      </c>
      <c r="AD50">
        <f t="shared" si="1"/>
        <v>13.331869433822506</v>
      </c>
      <c r="AE50">
        <f>'IDT-1'!D50</f>
        <v>0</v>
      </c>
      <c r="AF50" s="24"/>
      <c r="AG50">
        <f t="shared" si="2"/>
        <v>13.331869433822506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8.7100000000000009</v>
      </c>
      <c r="AB51" s="75">
        <f>-STOA!R51</f>
        <v>0</v>
      </c>
      <c r="AC51">
        <f t="shared" si="0"/>
        <v>0.12065003694273414</v>
      </c>
      <c r="AD51">
        <f t="shared" si="1"/>
        <v>13.589581433822508</v>
      </c>
      <c r="AE51">
        <f>'IDT-1'!D51</f>
        <v>0</v>
      </c>
      <c r="AF51" s="24"/>
      <c r="AG51">
        <f t="shared" si="2"/>
        <v>13.589581433822508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8.9</v>
      </c>
      <c r="AB52" s="75">
        <f>-STOA!R52</f>
        <v>0</v>
      </c>
      <c r="AC52">
        <f t="shared" si="0"/>
        <v>0.12232203694273414</v>
      </c>
      <c r="AD52">
        <f t="shared" si="1"/>
        <v>13.777909433822508</v>
      </c>
      <c r="AE52">
        <f>'IDT-1'!D52</f>
        <v>0</v>
      </c>
      <c r="AF52" s="24"/>
      <c r="AG52">
        <f t="shared" si="2"/>
        <v>13.777909433822508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7.9899999999999993</v>
      </c>
      <c r="AB53" s="75">
        <f>-STOA!R53</f>
        <v>0</v>
      </c>
      <c r="AC53">
        <f t="shared" si="0"/>
        <v>0.11431403694273413</v>
      </c>
      <c r="AD53">
        <f t="shared" si="1"/>
        <v>12.875917433822508</v>
      </c>
      <c r="AE53">
        <f>'IDT-1'!D53</f>
        <v>0</v>
      </c>
      <c r="AF53" s="24"/>
      <c r="AG53">
        <f t="shared" si="2"/>
        <v>12.875917433822508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8.99</v>
      </c>
      <c r="AB54" s="75">
        <f>-STOA!R54</f>
        <v>0</v>
      </c>
      <c r="AC54">
        <f t="shared" si="0"/>
        <v>0.12311403694273414</v>
      </c>
      <c r="AD54">
        <f t="shared" si="1"/>
        <v>13.867117433822507</v>
      </c>
      <c r="AE54">
        <f>'IDT-1'!D54</f>
        <v>0</v>
      </c>
      <c r="AF54" s="24"/>
      <c r="AG54">
        <f t="shared" si="2"/>
        <v>13.867117433822507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8.32</v>
      </c>
      <c r="AB55" s="75">
        <f>-STOA!R55</f>
        <v>0</v>
      </c>
      <c r="AC55">
        <f t="shared" si="0"/>
        <v>0.15273054703151542</v>
      </c>
      <c r="AD55">
        <f t="shared" si="1"/>
        <v>9.1675009237337264</v>
      </c>
      <c r="AE55">
        <f>'IDT-1'!D55</f>
        <v>0</v>
      </c>
      <c r="AF55" s="24"/>
      <c r="AG55">
        <f t="shared" si="2"/>
        <v>9.1675009237337264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7.18</v>
      </c>
      <c r="AB56" s="75">
        <f>-STOA!R56</f>
        <v>0</v>
      </c>
      <c r="AC56">
        <f t="shared" si="0"/>
        <v>0.13382041950932008</v>
      </c>
      <c r="AD56">
        <f t="shared" si="1"/>
        <v>9.0464110512559213</v>
      </c>
      <c r="AE56">
        <f>'IDT-1'!D56</f>
        <v>0</v>
      </c>
      <c r="AF56" s="24"/>
      <c r="AG56">
        <f t="shared" si="2"/>
        <v>9.0464110512559213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7.75</v>
      </c>
      <c r="AB57" s="75">
        <f>-STOA!R57</f>
        <v>0</v>
      </c>
      <c r="AC57">
        <f t="shared" si="0"/>
        <v>0.15126579804039353</v>
      </c>
      <c r="AD57">
        <f t="shared" si="1"/>
        <v>8.1989656727248477</v>
      </c>
      <c r="AE57">
        <f>'IDT-1'!D57</f>
        <v>0</v>
      </c>
      <c r="AF57" s="24"/>
      <c r="AG57">
        <f t="shared" si="2"/>
        <v>8.1989656727248477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-4.4000000000000004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6.75</v>
      </c>
      <c r="AB58" s="75">
        <f>-STOA!R58</f>
        <v>0</v>
      </c>
      <c r="AC58">
        <f t="shared" si="0"/>
        <v>0.13713892152707635</v>
      </c>
      <c r="AD58">
        <f t="shared" si="1"/>
        <v>7.8130925492381653</v>
      </c>
      <c r="AE58">
        <f>'IDT-1'!D58</f>
        <v>0</v>
      </c>
      <c r="AF58" s="24"/>
      <c r="AG58">
        <f t="shared" si="2"/>
        <v>7.8130925492381653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-3.8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7.33</v>
      </c>
      <c r="AB59" s="75">
        <f>-STOA!R59</f>
        <v>0</v>
      </c>
      <c r="AC59">
        <f t="shared" si="0"/>
        <v>0.14845761079261305</v>
      </c>
      <c r="AD59">
        <f t="shared" si="1"/>
        <v>7.681773859972628</v>
      </c>
      <c r="AE59">
        <f>'IDT-1'!D59</f>
        <v>0</v>
      </c>
      <c r="AF59" s="24"/>
      <c r="AG59">
        <f t="shared" si="2"/>
        <v>7.681773859972628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-4.5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6.5</v>
      </c>
      <c r="AB60" s="75">
        <f>-STOA!R60</f>
        <v>0</v>
      </c>
      <c r="AC60">
        <f t="shared" si="0"/>
        <v>0.13671454703151542</v>
      </c>
      <c r="AD60">
        <f t="shared" si="1"/>
        <v>7.3635169237337257</v>
      </c>
      <c r="AE60">
        <f>'IDT-1'!D60</f>
        <v>0</v>
      </c>
      <c r="AF60" s="24"/>
      <c r="AG60">
        <f t="shared" si="2"/>
        <v>7.3635169237337257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6.52</v>
      </c>
      <c r="AB61" s="75">
        <f>-STOA!R61</f>
        <v>0</v>
      </c>
      <c r="AC61">
        <f t="shared" si="0"/>
        <v>0.12357335574822242</v>
      </c>
      <c r="AD61">
        <f t="shared" si="1"/>
        <v>8.8966581150170185</v>
      </c>
      <c r="AE61">
        <f>'IDT-1'!D61</f>
        <v>0</v>
      </c>
      <c r="AF61" s="24"/>
      <c r="AG61">
        <f t="shared" si="2"/>
        <v>8.8966581150170185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6.26</v>
      </c>
      <c r="AB62" s="75">
        <f>-STOA!R62</f>
        <v>0</v>
      </c>
      <c r="AC62">
        <f t="shared" si="0"/>
        <v>0.12128535574822244</v>
      </c>
      <c r="AD62">
        <f t="shared" si="1"/>
        <v>8.6389461150170188</v>
      </c>
      <c r="AE62">
        <f>'IDT-1'!D62</f>
        <v>0</v>
      </c>
      <c r="AF62" s="24"/>
      <c r="AG62">
        <f t="shared" si="2"/>
        <v>8.6389461150170188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5.68</v>
      </c>
      <c r="AB63" s="75">
        <f>-STOA!R63</f>
        <v>0</v>
      </c>
      <c r="AC63">
        <f t="shared" si="0"/>
        <v>0.11174229198712476</v>
      </c>
      <c r="AD63">
        <f t="shared" si="1"/>
        <v>8.5684891787781154</v>
      </c>
      <c r="AE63">
        <f>'IDT-1'!D63</f>
        <v>0</v>
      </c>
      <c r="AF63" s="24"/>
      <c r="AG63">
        <f t="shared" si="2"/>
        <v>8.5684891787781154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4.99</v>
      </c>
      <c r="AB64" s="75">
        <f>-STOA!R64</f>
        <v>0</v>
      </c>
      <c r="AC64">
        <f t="shared" si="0"/>
        <v>9.6792164464929442E-2</v>
      </c>
      <c r="AD64">
        <f t="shared" si="1"/>
        <v>8.8934393063003121</v>
      </c>
      <c r="AE64">
        <f>'IDT-1'!D64</f>
        <v>0</v>
      </c>
      <c r="AF64" s="24"/>
      <c r="AG64">
        <f t="shared" si="2"/>
        <v>8.8934393063003121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4.9399999999999995</v>
      </c>
      <c r="AB65" s="75">
        <f>-STOA!R65</f>
        <v>0</v>
      </c>
      <c r="AC65">
        <f t="shared" si="0"/>
        <v>9.6352164464929432E-2</v>
      </c>
      <c r="AD65">
        <f t="shared" si="1"/>
        <v>8.8438793063003107</v>
      </c>
      <c r="AE65">
        <f>'IDT-1'!D65</f>
        <v>0</v>
      </c>
      <c r="AF65" s="24"/>
      <c r="AG65">
        <f t="shared" si="2"/>
        <v>8.8438793063003107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4.43</v>
      </c>
      <c r="AB66" s="75">
        <f>-STOA!R66</f>
        <v>0</v>
      </c>
      <c r="AC66">
        <f t="shared" si="0"/>
        <v>8.2986036942734126E-2</v>
      </c>
      <c r="AD66">
        <f t="shared" si="1"/>
        <v>9.3472454338225077</v>
      </c>
      <c r="AE66">
        <f>'IDT-1'!D66</f>
        <v>0</v>
      </c>
      <c r="AF66" s="24"/>
      <c r="AG66">
        <f t="shared" si="2"/>
        <v>9.3472454338225077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</v>
      </c>
      <c r="AB67" s="75">
        <f>-STOA!R67</f>
        <v>0</v>
      </c>
      <c r="AC67">
        <f t="shared" si="0"/>
        <v>7.920203694273413E-2</v>
      </c>
      <c r="AD67">
        <f t="shared" si="1"/>
        <v>8.9210294338225076</v>
      </c>
      <c r="AE67">
        <f>'IDT-1'!D67</f>
        <v>0</v>
      </c>
      <c r="AF67" s="24"/>
      <c r="AG67">
        <f t="shared" si="2"/>
        <v>8.9210294338225076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8.0610036942734137E-2</v>
      </c>
      <c r="AD68">
        <f t="shared" ref="AD68:AD98" si="4">SUM(B68:AB68,AI68:AR68)-AC68</f>
        <v>9.0796214338225099</v>
      </c>
      <c r="AE68">
        <f>'IDT-1'!D68</f>
        <v>0</v>
      </c>
      <c r="AF68" s="24"/>
      <c r="AG68">
        <f t="shared" ref="AG68:AG98" si="5">SUM(AD68:AF68)</f>
        <v>9.0796214338225099</v>
      </c>
      <c r="AI68" s="34">
        <f>PXIL!L68</f>
        <v>0</v>
      </c>
      <c r="AJ68" s="34">
        <f>PXIL!R68</f>
        <v>0</v>
      </c>
      <c r="AK68" s="34">
        <f>RTM_IEX!L68</f>
        <v>0.96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2.5499999999999998</v>
      </c>
      <c r="AB69" s="75">
        <f>-STOA!R69</f>
        <v>0</v>
      </c>
      <c r="AC69">
        <f t="shared" si="3"/>
        <v>8.0874036942734123E-2</v>
      </c>
      <c r="AD69">
        <f t="shared" si="4"/>
        <v>9.1093574338225061</v>
      </c>
      <c r="AE69">
        <f>'IDT-1'!D69</f>
        <v>0</v>
      </c>
      <c r="AF69" s="24"/>
      <c r="AG69">
        <f t="shared" si="5"/>
        <v>9.1093574338225061</v>
      </c>
      <c r="AI69" s="34">
        <f>PXIL!L69</f>
        <v>0</v>
      </c>
      <c r="AJ69" s="34">
        <f>PXIL!R69</f>
        <v>0</v>
      </c>
      <c r="AK69" s="34">
        <f>RTM_IEX!L69</f>
        <v>1.64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2.5499999999999998</v>
      </c>
      <c r="AB70" s="75">
        <f>-STOA!R70</f>
        <v>0</v>
      </c>
      <c r="AC70">
        <f t="shared" si="3"/>
        <v>8.5978036942734121E-2</v>
      </c>
      <c r="AD70">
        <f t="shared" si="4"/>
        <v>9.6842534338225068</v>
      </c>
      <c r="AE70">
        <f>'IDT-1'!D70</f>
        <v>0</v>
      </c>
      <c r="AF70" s="24"/>
      <c r="AG70">
        <f t="shared" si="5"/>
        <v>9.6842534338225068</v>
      </c>
      <c r="AI70" s="34">
        <f>PXIL!L70</f>
        <v>0</v>
      </c>
      <c r="AJ70" s="34">
        <f>PXIL!R70</f>
        <v>0</v>
      </c>
      <c r="AK70" s="34">
        <f>RTM_IEX!L70</f>
        <v>2.2200000000000002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2.39</v>
      </c>
      <c r="AB71" s="75">
        <f>-STOA!R71</f>
        <v>0</v>
      </c>
      <c r="AC71">
        <f t="shared" si="3"/>
        <v>9.645003694273413E-2</v>
      </c>
      <c r="AD71">
        <f t="shared" si="4"/>
        <v>10.863781433822508</v>
      </c>
      <c r="AE71">
        <f>'IDT-1'!D71</f>
        <v>0</v>
      </c>
      <c r="AF71" s="24"/>
      <c r="AG71">
        <f t="shared" si="5"/>
        <v>10.863781433822508</v>
      </c>
      <c r="AI71" s="34">
        <f>PXIL!L71</f>
        <v>0</v>
      </c>
      <c r="AJ71" s="34">
        <f>PXIL!R71</f>
        <v>0</v>
      </c>
      <c r="AK71" s="34">
        <f>RTM_IEX!L71</f>
        <v>3.57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2.13</v>
      </c>
      <c r="AB72" s="75">
        <f>-STOA!R72</f>
        <v>0</v>
      </c>
      <c r="AC72">
        <f t="shared" si="3"/>
        <v>0.10516203694273413</v>
      </c>
      <c r="AD72">
        <f t="shared" si="4"/>
        <v>11.845069433822509</v>
      </c>
      <c r="AE72">
        <f>'IDT-1'!D72</f>
        <v>0</v>
      </c>
      <c r="AF72" s="24"/>
      <c r="AG72">
        <f t="shared" si="5"/>
        <v>11.845069433822509</v>
      </c>
      <c r="AI72" s="34">
        <f>PXIL!L72</f>
        <v>0</v>
      </c>
      <c r="AJ72" s="34">
        <f>PXIL!R72</f>
        <v>0</v>
      </c>
      <c r="AK72" s="34">
        <f>RTM_IEX!L72</f>
        <v>4.82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0.11449003694273413</v>
      </c>
      <c r="AD73">
        <f t="shared" si="4"/>
        <v>12.895741433822508</v>
      </c>
      <c r="AE73">
        <f>'IDT-1'!D73</f>
        <v>0</v>
      </c>
      <c r="AF73" s="24"/>
      <c r="AG73">
        <f t="shared" si="5"/>
        <v>12.895741433822508</v>
      </c>
      <c r="AI73" s="34">
        <f>PXIL!L73</f>
        <v>0</v>
      </c>
      <c r="AJ73" s="34">
        <f>PXIL!R73</f>
        <v>0</v>
      </c>
      <c r="AK73" s="34">
        <f>RTM_IEX!L73</f>
        <v>6.08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0.12461003694273415</v>
      </c>
      <c r="AD74">
        <f t="shared" si="4"/>
        <v>14.035621433822508</v>
      </c>
      <c r="AE74">
        <f>'IDT-1'!D74</f>
        <v>0</v>
      </c>
      <c r="AF74" s="24"/>
      <c r="AG74">
        <f t="shared" si="5"/>
        <v>14.035621433822508</v>
      </c>
      <c r="AI74" s="34">
        <f>PXIL!L74</f>
        <v>0</v>
      </c>
      <c r="AJ74" s="34">
        <f>PXIL!R74</f>
        <v>0</v>
      </c>
      <c r="AK74" s="34">
        <f>RTM_IEX!L74</f>
        <v>7.23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0.12293803694273414</v>
      </c>
      <c r="AD75">
        <f t="shared" si="4"/>
        <v>13.847293433822507</v>
      </c>
      <c r="AE75">
        <f>'IDT-1'!D75</f>
        <v>0</v>
      </c>
      <c r="AF75" s="24"/>
      <c r="AG75">
        <f t="shared" si="5"/>
        <v>13.847293433822507</v>
      </c>
      <c r="AI75" s="34">
        <f>PXIL!L75</f>
        <v>0</v>
      </c>
      <c r="AJ75" s="34">
        <f>PXIL!R75</f>
        <v>0</v>
      </c>
      <c r="AK75" s="34">
        <f>RTM_IEX!L75</f>
        <v>7.04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0.12038603694273413</v>
      </c>
      <c r="AD76">
        <f t="shared" si="4"/>
        <v>13.559845433822506</v>
      </c>
      <c r="AE76">
        <f>'IDT-1'!D76</f>
        <v>0</v>
      </c>
      <c r="AF76" s="24"/>
      <c r="AG76">
        <f t="shared" si="5"/>
        <v>13.559845433822506</v>
      </c>
      <c r="AI76" s="34">
        <f>PXIL!L76</f>
        <v>0</v>
      </c>
      <c r="AJ76" s="34">
        <f>PXIL!R76</f>
        <v>0</v>
      </c>
      <c r="AK76" s="34">
        <f>RTM_IEX!L76</f>
        <v>6.75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0.11959403694273413</v>
      </c>
      <c r="AD77">
        <f t="shared" si="4"/>
        <v>13.470637433822507</v>
      </c>
      <c r="AE77">
        <f>'IDT-1'!D77</f>
        <v>0</v>
      </c>
      <c r="AF77" s="24"/>
      <c r="AG77">
        <f t="shared" si="5"/>
        <v>13.470637433822507</v>
      </c>
      <c r="AI77" s="34">
        <f>PXIL!L77</f>
        <v>0</v>
      </c>
      <c r="AJ77" s="34">
        <f>PXIL!R77</f>
        <v>0</v>
      </c>
      <c r="AK77" s="34">
        <f>RTM_IEX!L77</f>
        <v>6.66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0.11783403694273413</v>
      </c>
      <c r="AD78">
        <f t="shared" si="4"/>
        <v>13.272397433822507</v>
      </c>
      <c r="AE78">
        <f>'IDT-1'!D78</f>
        <v>0</v>
      </c>
      <c r="AF78" s="24"/>
      <c r="AG78">
        <f t="shared" si="5"/>
        <v>13.272397433822507</v>
      </c>
      <c r="AI78" s="34">
        <f>PXIL!L78</f>
        <v>0</v>
      </c>
      <c r="AJ78" s="34">
        <f>PXIL!R78</f>
        <v>0</v>
      </c>
      <c r="AK78" s="34">
        <f>RTM_IEX!L78</f>
        <v>6.46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0.11449003694273413</v>
      </c>
      <c r="AD79">
        <f t="shared" si="4"/>
        <v>12.895741433822508</v>
      </c>
      <c r="AE79">
        <f>'IDT-1'!D79</f>
        <v>0</v>
      </c>
      <c r="AF79" s="24"/>
      <c r="AG79">
        <f t="shared" si="5"/>
        <v>12.895741433822508</v>
      </c>
      <c r="AI79" s="34">
        <f>PXIL!L79</f>
        <v>0</v>
      </c>
      <c r="AJ79" s="34">
        <f>PXIL!R79</f>
        <v>0</v>
      </c>
      <c r="AK79" s="34">
        <f>RTM_IEX!L79</f>
        <v>6.08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0.11361003694273414</v>
      </c>
      <c r="AD80">
        <f t="shared" si="4"/>
        <v>12.796621433822507</v>
      </c>
      <c r="AE80">
        <f>'IDT-1'!D80</f>
        <v>0</v>
      </c>
      <c r="AF80" s="24"/>
      <c r="AG80">
        <f t="shared" si="5"/>
        <v>12.796621433822507</v>
      </c>
      <c r="AI80" s="34">
        <f>PXIL!L80</f>
        <v>0</v>
      </c>
      <c r="AJ80" s="34">
        <f>PXIL!R80</f>
        <v>0</v>
      </c>
      <c r="AK80" s="34">
        <f>RTM_IEX!L80</f>
        <v>5.98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0.11017803694273412</v>
      </c>
      <c r="AD81">
        <f t="shared" si="4"/>
        <v>12.410053433822506</v>
      </c>
      <c r="AE81">
        <f>'IDT-1'!D81</f>
        <v>0</v>
      </c>
      <c r="AF81" s="24"/>
      <c r="AG81">
        <f t="shared" si="5"/>
        <v>12.410053433822506</v>
      </c>
      <c r="AI81" s="34">
        <f>PXIL!L81</f>
        <v>0</v>
      </c>
      <c r="AJ81" s="34">
        <f>PXIL!R81</f>
        <v>0</v>
      </c>
      <c r="AK81" s="34">
        <f>RTM_IEX!L81</f>
        <v>5.59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0.10428203694273414</v>
      </c>
      <c r="AD82">
        <f t="shared" si="4"/>
        <v>11.745949433822506</v>
      </c>
      <c r="AE82">
        <f>'IDT-1'!D82</f>
        <v>0</v>
      </c>
      <c r="AF82" s="24"/>
      <c r="AG82">
        <f t="shared" si="5"/>
        <v>11.745949433822506</v>
      </c>
      <c r="AI82" s="34">
        <f>PXIL!L82</f>
        <v>0</v>
      </c>
      <c r="AJ82" s="34">
        <f>PXIL!R82</f>
        <v>0</v>
      </c>
      <c r="AK82" s="34">
        <f>RTM_IEX!L82</f>
        <v>4.92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0.10340203694273413</v>
      </c>
      <c r="AD83">
        <f t="shared" si="4"/>
        <v>11.646829433822507</v>
      </c>
      <c r="AE83">
        <f>'IDT-1'!D83</f>
        <v>0</v>
      </c>
      <c r="AF83" s="24"/>
      <c r="AG83">
        <f t="shared" si="5"/>
        <v>11.646829433822507</v>
      </c>
      <c r="AI83" s="34">
        <f>PXIL!L83</f>
        <v>0</v>
      </c>
      <c r="AJ83" s="34">
        <f>PXIL!R83</f>
        <v>0</v>
      </c>
      <c r="AK83" s="34">
        <f>RTM_IEX!L83</f>
        <v>4.82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9.8298036942734132E-2</v>
      </c>
      <c r="AD84">
        <f t="shared" si="4"/>
        <v>11.071933433822506</v>
      </c>
      <c r="AE84">
        <f>'IDT-1'!D84</f>
        <v>0</v>
      </c>
      <c r="AF84" s="24"/>
      <c r="AG84">
        <f t="shared" si="5"/>
        <v>11.071933433822506</v>
      </c>
      <c r="AI84" s="34">
        <f>PXIL!L84</f>
        <v>0</v>
      </c>
      <c r="AJ84" s="34">
        <f>PXIL!R84</f>
        <v>0</v>
      </c>
      <c r="AK84" s="34">
        <f>RTM_IEX!L84</f>
        <v>4.24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9.6626036942734125E-2</v>
      </c>
      <c r="AD85">
        <f t="shared" si="4"/>
        <v>10.883605433822506</v>
      </c>
      <c r="AE85">
        <f>'IDT-1'!D85</f>
        <v>0</v>
      </c>
      <c r="AF85" s="24"/>
      <c r="AG85">
        <f t="shared" si="5"/>
        <v>10.883605433822506</v>
      </c>
      <c r="AI85" s="34">
        <f>PXIL!L85</f>
        <v>0</v>
      </c>
      <c r="AJ85" s="34">
        <f>PXIL!R85</f>
        <v>0</v>
      </c>
      <c r="AK85" s="34">
        <f>RTM_IEX!L85</f>
        <v>4.05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9.6626036942734125E-2</v>
      </c>
      <c r="AD86">
        <f t="shared" si="4"/>
        <v>10.883605433822506</v>
      </c>
      <c r="AE86">
        <f>'IDT-1'!D86</f>
        <v>0</v>
      </c>
      <c r="AF86" s="24"/>
      <c r="AG86">
        <f t="shared" si="5"/>
        <v>10.883605433822506</v>
      </c>
      <c r="AI86" s="34">
        <f>PXIL!L86</f>
        <v>0</v>
      </c>
      <c r="AJ86" s="34">
        <f>PXIL!R86</f>
        <v>0</v>
      </c>
      <c r="AK86" s="34">
        <f>RTM_IEX!L86</f>
        <v>4.05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8.8178036942734128E-2</v>
      </c>
      <c r="AD87">
        <f t="shared" si="4"/>
        <v>9.9320534338225066</v>
      </c>
      <c r="AE87">
        <f>'IDT-1'!D87</f>
        <v>0</v>
      </c>
      <c r="AF87" s="24"/>
      <c r="AG87">
        <f t="shared" si="5"/>
        <v>9.9320534338225066</v>
      </c>
      <c r="AI87" s="34">
        <f>PXIL!L87</f>
        <v>0</v>
      </c>
      <c r="AJ87" s="34">
        <f>PXIL!R87</f>
        <v>0</v>
      </c>
      <c r="AK87" s="34">
        <f>RTM_IEX!L87</f>
        <v>3.09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8.6418036942734131E-2</v>
      </c>
      <c r="AD88">
        <f t="shared" si="4"/>
        <v>9.7338134338225082</v>
      </c>
      <c r="AE88">
        <f>'IDT-1'!D88</f>
        <v>0</v>
      </c>
      <c r="AF88" s="24"/>
      <c r="AG88">
        <f t="shared" si="5"/>
        <v>9.7338134338225082</v>
      </c>
      <c r="AI88" s="34">
        <f>PXIL!L88</f>
        <v>0</v>
      </c>
      <c r="AJ88" s="34">
        <f>PXIL!R88</f>
        <v>0</v>
      </c>
      <c r="AK88" s="34">
        <f>RTM_IEX!L88</f>
        <v>2.89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8.2194036942734125E-2</v>
      </c>
      <c r="AD89">
        <f t="shared" si="4"/>
        <v>9.2580374338225067</v>
      </c>
      <c r="AE89">
        <f>'IDT-1'!D89</f>
        <v>0</v>
      </c>
      <c r="AF89" s="24"/>
      <c r="AG89">
        <f t="shared" si="5"/>
        <v>9.2580374338225067</v>
      </c>
      <c r="AI89" s="34">
        <f>PXIL!L89</f>
        <v>0</v>
      </c>
      <c r="AJ89" s="34">
        <f>PXIL!R89</f>
        <v>0</v>
      </c>
      <c r="AK89" s="34">
        <f>RTM_IEX!L89</f>
        <v>2.41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8.1314036942734133E-2</v>
      </c>
      <c r="AD90">
        <f t="shared" si="4"/>
        <v>9.1589174338225074</v>
      </c>
      <c r="AE90">
        <f>'IDT-1'!D90</f>
        <v>0</v>
      </c>
      <c r="AF90" s="24"/>
      <c r="AG90">
        <f t="shared" si="5"/>
        <v>9.1589174338225074</v>
      </c>
      <c r="AI90" s="34">
        <f>PXIL!L90</f>
        <v>0</v>
      </c>
      <c r="AJ90" s="34">
        <f>PXIL!R90</f>
        <v>0</v>
      </c>
      <c r="AK90" s="34">
        <f>RTM_IEX!L90</f>
        <v>2.31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7.7970036942734133E-2</v>
      </c>
      <c r="AD91">
        <f t="shared" si="4"/>
        <v>8.7822614338225069</v>
      </c>
      <c r="AE91">
        <f>'IDT-1'!D91</f>
        <v>0</v>
      </c>
      <c r="AF91" s="24"/>
      <c r="AG91">
        <f t="shared" si="5"/>
        <v>8.7822614338225069</v>
      </c>
      <c r="AI91" s="34">
        <f>PXIL!L91</f>
        <v>0</v>
      </c>
      <c r="AJ91" s="34">
        <f>PXIL!R91</f>
        <v>0</v>
      </c>
      <c r="AK91" s="34">
        <f>RTM_IEX!L91</f>
        <v>1.93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7.3746036942734128E-2</v>
      </c>
      <c r="AD92">
        <f t="shared" si="4"/>
        <v>8.3064854338225054</v>
      </c>
      <c r="AE92">
        <f>'IDT-1'!D92</f>
        <v>0</v>
      </c>
      <c r="AF92" s="24"/>
      <c r="AG92">
        <f t="shared" si="5"/>
        <v>8.3064854338225054</v>
      </c>
      <c r="AI92" s="34">
        <f>PXIL!L92</f>
        <v>0</v>
      </c>
      <c r="AJ92" s="34">
        <f>PXIL!R92</f>
        <v>0</v>
      </c>
      <c r="AK92" s="34">
        <f>RTM_IEX!L92</f>
        <v>1.45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7.3746036942734128E-2</v>
      </c>
      <c r="AD93">
        <f t="shared" si="4"/>
        <v>8.3064854338225054</v>
      </c>
      <c r="AE93">
        <f>'IDT-1'!D93</f>
        <v>0</v>
      </c>
      <c r="AF93" s="24"/>
      <c r="AG93">
        <f t="shared" si="5"/>
        <v>8.3064854338225054</v>
      </c>
      <c r="AI93" s="34">
        <f>PXIL!L93</f>
        <v>0</v>
      </c>
      <c r="AJ93" s="34">
        <f>PXIL!R93</f>
        <v>0</v>
      </c>
      <c r="AK93" s="34">
        <f>RTM_IEX!L93</f>
        <v>1.45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6.9434036942734131E-2</v>
      </c>
      <c r="AD94">
        <f t="shared" si="4"/>
        <v>7.8207974338225066</v>
      </c>
      <c r="AE94">
        <f>'IDT-1'!D94</f>
        <v>0</v>
      </c>
      <c r="AF94" s="24"/>
      <c r="AG94">
        <f t="shared" si="5"/>
        <v>7.8207974338225066</v>
      </c>
      <c r="AI94" s="34">
        <f>PXIL!L94</f>
        <v>0</v>
      </c>
      <c r="AJ94" s="34">
        <f>PXIL!R94</f>
        <v>0</v>
      </c>
      <c r="AK94" s="34">
        <f>RTM_IEX!L94</f>
        <v>0.96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6.0986036942734127E-2</v>
      </c>
      <c r="AD95">
        <f t="shared" si="4"/>
        <v>6.8692454338225071</v>
      </c>
      <c r="AE95">
        <f>'IDT-1'!D95</f>
        <v>0</v>
      </c>
      <c r="AF95" s="24"/>
      <c r="AG95">
        <f t="shared" si="5"/>
        <v>6.8692454338225071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6.0986036942734127E-2</v>
      </c>
      <c r="AD96">
        <f t="shared" si="4"/>
        <v>6.8692454338225071</v>
      </c>
      <c r="AE96">
        <f>'IDT-1'!D96</f>
        <v>0</v>
      </c>
      <c r="AF96" s="24"/>
      <c r="AG96">
        <f t="shared" si="5"/>
        <v>6.8692454338225071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6.0986036942734127E-2</v>
      </c>
      <c r="AD97">
        <f t="shared" si="4"/>
        <v>6.8692454338225071</v>
      </c>
      <c r="AE97">
        <f>'IDT-1'!D97</f>
        <v>0</v>
      </c>
      <c r="AF97" s="24"/>
      <c r="AG97">
        <f t="shared" si="5"/>
        <v>6.8692454338225071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6.0986036942734127E-2</v>
      </c>
      <c r="AD98">
        <f t="shared" si="4"/>
        <v>6.8692454338225071</v>
      </c>
      <c r="AE98">
        <f>'IDT-1'!D98</f>
        <v>0</v>
      </c>
      <c r="AF98" s="24"/>
      <c r="AG98">
        <f t="shared" si="5"/>
        <v>6.8692454338225071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0.12000555529836582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8.7400000000000047E-2</v>
      </c>
      <c r="AB99" s="75">
        <f t="shared" si="6"/>
        <v>0</v>
      </c>
      <c r="AC99">
        <f t="shared" si="6"/>
        <v>2.4873915791195668E-3</v>
      </c>
      <c r="AD99">
        <f t="shared" si="6"/>
        <v>0.26374816371924631</v>
      </c>
      <c r="AE99">
        <f t="shared" ref="AE99:AR99" si="7">SUM(AE3:AE98)/4000</f>
        <v>0</v>
      </c>
      <c r="AG99">
        <f t="shared" si="7"/>
        <v>0.26374816371924631</v>
      </c>
      <c r="AI99">
        <f t="shared" si="7"/>
        <v>0</v>
      </c>
      <c r="AJ99">
        <f t="shared" si="7"/>
        <v>0</v>
      </c>
      <c r="AK99">
        <f t="shared" si="7"/>
        <v>6.7004999999999995E-2</v>
      </c>
      <c r="AL99">
        <f t="shared" si="7"/>
        <v>-8.175E-3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45243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374</v>
      </c>
      <c r="AP1" s="221" t="s">
        <v>375</v>
      </c>
      <c r="AQ1" s="221" t="s">
        <v>376</v>
      </c>
      <c r="AR1" s="221" t="s">
        <v>377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19.290037000000002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2.2200000000000002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0.18928832560000003</v>
      </c>
      <c r="AD3">
        <f>SUM(B3:AB3,AI3:AR3)-AC3</f>
        <v>21.320748674400001</v>
      </c>
      <c r="AE3">
        <v>0</v>
      </c>
      <c r="AF3" s="24"/>
      <c r="AG3">
        <f>SUM(AD3:AF3)</f>
        <v>21.320748674400001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18.417508000000002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0.16207407040000002</v>
      </c>
      <c r="AD4">
        <f t="shared" ref="AD4:AD67" si="1">SUM(B4:AB4,AI4:AR4)-AC4</f>
        <v>18.255433929600002</v>
      </c>
      <c r="AE4">
        <v>0</v>
      </c>
      <c r="AF4" s="24"/>
      <c r="AG4">
        <f t="shared" ref="AG4:AG67" si="2">SUM(AD4:AF4)</f>
        <v>18.255433929600002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17.397639999999999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0.153099232</v>
      </c>
      <c r="AD5">
        <f t="shared" si="1"/>
        <v>17.244540768</v>
      </c>
      <c r="AE5">
        <v>0</v>
      </c>
      <c r="AF5" s="24"/>
      <c r="AG5">
        <f t="shared" si="2"/>
        <v>17.244540768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17.127773000000001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0.15072440240000001</v>
      </c>
      <c r="AD6">
        <f t="shared" si="1"/>
        <v>16.9770485976</v>
      </c>
      <c r="AE6">
        <v>0</v>
      </c>
      <c r="AF6" s="24"/>
      <c r="AG6">
        <f t="shared" si="2"/>
        <v>16.9770485976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19.290037000000002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0.28999999999999998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0.17230432560000003</v>
      </c>
      <c r="AD7">
        <f t="shared" si="1"/>
        <v>19.407732674400002</v>
      </c>
      <c r="AE7">
        <v>0</v>
      </c>
      <c r="AF7" s="24"/>
      <c r="AG7">
        <f t="shared" si="2"/>
        <v>19.407732674400002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17.711276000000002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0.15585922880000003</v>
      </c>
      <c r="AD8">
        <f t="shared" si="1"/>
        <v>17.555416771200001</v>
      </c>
      <c r="AE8">
        <v>0</v>
      </c>
      <c r="AF8" s="24"/>
      <c r="AG8">
        <f t="shared" si="2"/>
        <v>17.555416771200001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16.863251000000002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0.14839660880000002</v>
      </c>
      <c r="AD9">
        <f t="shared" si="1"/>
        <v>16.714854391200003</v>
      </c>
      <c r="AE9">
        <v>0</v>
      </c>
      <c r="AF9" s="24"/>
      <c r="AG9">
        <f t="shared" si="2"/>
        <v>16.714854391200003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15.077249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0.13267979120000001</v>
      </c>
      <c r="AD10">
        <f t="shared" si="1"/>
        <v>14.944569208800001</v>
      </c>
      <c r="AE10">
        <v>0</v>
      </c>
      <c r="AF10" s="24"/>
      <c r="AG10">
        <f t="shared" si="2"/>
        <v>14.944569208800001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12.999295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0.11439379600000001</v>
      </c>
      <c r="AD11">
        <f t="shared" si="1"/>
        <v>12.884901204</v>
      </c>
      <c r="AE11">
        <v>0</v>
      </c>
      <c r="AF11" s="24"/>
      <c r="AG11">
        <f t="shared" si="2"/>
        <v>12.884901204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14.649254000000001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0.12891343520000001</v>
      </c>
      <c r="AD12">
        <f t="shared" si="1"/>
        <v>14.520340564800001</v>
      </c>
      <c r="AE12">
        <v>0</v>
      </c>
      <c r="AF12" s="24"/>
      <c r="AG12">
        <f t="shared" si="2"/>
        <v>14.520340564800001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13.853469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0.12191052720000001</v>
      </c>
      <c r="AD13">
        <f t="shared" si="1"/>
        <v>13.7315584728</v>
      </c>
      <c r="AE13">
        <v>0</v>
      </c>
      <c r="AF13" s="24"/>
      <c r="AG13">
        <f t="shared" si="2"/>
        <v>13.7315584728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15.301029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0.13464905520000001</v>
      </c>
      <c r="AD14">
        <f t="shared" si="1"/>
        <v>15.166379944799999</v>
      </c>
      <c r="AE14">
        <v>0</v>
      </c>
      <c r="AF14" s="24"/>
      <c r="AG14">
        <f t="shared" si="2"/>
        <v>15.166379944799999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17.497177000000001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0.15397515760000002</v>
      </c>
      <c r="AD15">
        <f t="shared" si="1"/>
        <v>17.343201842399999</v>
      </c>
      <c r="AE15">
        <v>0</v>
      </c>
      <c r="AF15" s="24"/>
      <c r="AG15">
        <f t="shared" si="2"/>
        <v>17.343201842399999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17.438987999999998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0.1534630944</v>
      </c>
      <c r="AD16">
        <f t="shared" si="1"/>
        <v>17.285524905599999</v>
      </c>
      <c r="AE16">
        <v>0</v>
      </c>
      <c r="AF16" s="24"/>
      <c r="AG16">
        <f t="shared" si="2"/>
        <v>17.285524905599999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17.179811000000001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0.15118233680000001</v>
      </c>
      <c r="AD17">
        <f t="shared" si="1"/>
        <v>17.028628663199999</v>
      </c>
      <c r="AE17">
        <v>0</v>
      </c>
      <c r="AF17" s="24"/>
      <c r="AG17">
        <f t="shared" si="2"/>
        <v>17.028628663199999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18.401271000000001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0.16193118480000002</v>
      </c>
      <c r="AD18">
        <f t="shared" si="1"/>
        <v>18.239339815200001</v>
      </c>
      <c r="AE18">
        <v>0</v>
      </c>
      <c r="AF18" s="24"/>
      <c r="AG18">
        <f t="shared" si="2"/>
        <v>18.239339815200001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19.290037000000002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1.93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0.18673632560000003</v>
      </c>
      <c r="AD19">
        <f t="shared" si="1"/>
        <v>21.033300674400003</v>
      </c>
      <c r="AE19">
        <v>0</v>
      </c>
      <c r="AF19" s="24"/>
      <c r="AG19">
        <f t="shared" si="2"/>
        <v>21.033300674400003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19.290037000000002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1.35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0.18163232560000003</v>
      </c>
      <c r="AD20">
        <f t="shared" si="1"/>
        <v>20.458404674400004</v>
      </c>
      <c r="AE20">
        <v>0</v>
      </c>
      <c r="AF20" s="24"/>
      <c r="AG20">
        <f t="shared" si="2"/>
        <v>20.458404674400004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19.290037000000002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2.31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0.19008032560000002</v>
      </c>
      <c r="AD21">
        <f t="shared" si="1"/>
        <v>21.4099566744</v>
      </c>
      <c r="AE21">
        <v>0</v>
      </c>
      <c r="AF21" s="24"/>
      <c r="AG21">
        <f t="shared" si="2"/>
        <v>21.4099566744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19.290037000000002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3.67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0.20204832560000002</v>
      </c>
      <c r="AD22">
        <f t="shared" si="1"/>
        <v>22.7579886744</v>
      </c>
      <c r="AE22">
        <v>0</v>
      </c>
      <c r="AF22" s="24"/>
      <c r="AG22">
        <f t="shared" si="2"/>
        <v>22.7579886744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19.290037000000002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0.21216832560000004</v>
      </c>
      <c r="AD23">
        <f t="shared" si="1"/>
        <v>23.897868674400002</v>
      </c>
      <c r="AE23">
        <v>0</v>
      </c>
      <c r="AF23" s="24"/>
      <c r="AG23">
        <f t="shared" si="2"/>
        <v>23.897868674400002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19.290037000000002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0.21216832560000004</v>
      </c>
      <c r="AD24">
        <f t="shared" si="1"/>
        <v>23.897868674400002</v>
      </c>
      <c r="AE24">
        <v>0</v>
      </c>
      <c r="AF24" s="24"/>
      <c r="AG24">
        <f t="shared" si="2"/>
        <v>23.897868674400002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19.290037000000002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0.21216832560000004</v>
      </c>
      <c r="AD25">
        <f t="shared" si="1"/>
        <v>23.897868674400002</v>
      </c>
      <c r="AE25">
        <v>0</v>
      </c>
      <c r="AF25" s="24"/>
      <c r="AG25">
        <f t="shared" si="2"/>
        <v>23.897868674400002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19.290037000000002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0.21216832560000004</v>
      </c>
      <c r="AD26">
        <f t="shared" si="1"/>
        <v>23.897868674400002</v>
      </c>
      <c r="AE26">
        <v>0</v>
      </c>
      <c r="AF26" s="24"/>
      <c r="AG26">
        <f t="shared" si="2"/>
        <v>23.897868674400002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19.290037000000002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0.48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0.17397632560000004</v>
      </c>
      <c r="AD27">
        <f t="shared" si="1"/>
        <v>19.5960606744</v>
      </c>
      <c r="AE27">
        <v>0</v>
      </c>
      <c r="AF27" s="24"/>
      <c r="AG27">
        <f t="shared" si="2"/>
        <v>19.5960606744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19.290037000000002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0.21216832560000004</v>
      </c>
      <c r="AD28">
        <f t="shared" si="1"/>
        <v>23.897868674400002</v>
      </c>
      <c r="AE28">
        <v>0</v>
      </c>
      <c r="AF28" s="24"/>
      <c r="AG28">
        <f t="shared" si="2"/>
        <v>23.897868674400002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19.290037000000002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0.21216832560000004</v>
      </c>
      <c r="AD29">
        <f t="shared" si="1"/>
        <v>23.897868674400002</v>
      </c>
      <c r="AE29">
        <v>0</v>
      </c>
      <c r="AF29" s="24"/>
      <c r="AG29">
        <f t="shared" si="2"/>
        <v>23.897868674400002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19.290037000000002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0.21216832560000004</v>
      </c>
      <c r="AD30">
        <f t="shared" si="1"/>
        <v>23.897868674400002</v>
      </c>
      <c r="AE30">
        <v>0</v>
      </c>
      <c r="AF30" s="24"/>
      <c r="AG30">
        <f t="shared" si="2"/>
        <v>23.897868674400002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19.290037000000002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0.21216832560000004</v>
      </c>
      <c r="AD31">
        <f t="shared" si="1"/>
        <v>23.897868674400002</v>
      </c>
      <c r="AE31">
        <v>0</v>
      </c>
      <c r="AF31" s="24"/>
      <c r="AG31">
        <f t="shared" si="2"/>
        <v>23.897868674400002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19.290037000000002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0.21216832560000004</v>
      </c>
      <c r="AD32">
        <f t="shared" si="1"/>
        <v>23.897868674400002</v>
      </c>
      <c r="AE32">
        <v>0</v>
      </c>
      <c r="AF32" s="24"/>
      <c r="AG32">
        <f t="shared" si="2"/>
        <v>23.897868674400002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19.290037000000002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2.41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0.19096032560000004</v>
      </c>
      <c r="AD33">
        <f t="shared" si="1"/>
        <v>21.509076674400003</v>
      </c>
      <c r="AE33">
        <v>0</v>
      </c>
      <c r="AF33" s="24"/>
      <c r="AG33">
        <f t="shared" si="2"/>
        <v>21.509076674400003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19.290037000000002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1.83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0.18585632560000004</v>
      </c>
      <c r="AD34">
        <f t="shared" si="1"/>
        <v>20.934180674400004</v>
      </c>
      <c r="AE34">
        <v>0</v>
      </c>
      <c r="AF34" s="24"/>
      <c r="AG34">
        <f t="shared" si="2"/>
        <v>20.934180674400004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19.290037000000002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4.82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0.21216832560000004</v>
      </c>
      <c r="AD35">
        <f t="shared" si="1"/>
        <v>23.897868674400002</v>
      </c>
      <c r="AE35">
        <v>0</v>
      </c>
      <c r="AF35" s="24"/>
      <c r="AG35">
        <f t="shared" si="2"/>
        <v>23.897868674400002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19.290037000000002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0.21216832560000004</v>
      </c>
      <c r="AD36">
        <f t="shared" si="1"/>
        <v>23.897868674400002</v>
      </c>
      <c r="AE36">
        <v>0</v>
      </c>
      <c r="AF36" s="24"/>
      <c r="AG36">
        <f t="shared" si="2"/>
        <v>23.897868674400002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19.290037000000002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0.21216832560000004</v>
      </c>
      <c r="AD37">
        <f t="shared" si="1"/>
        <v>23.897868674400002</v>
      </c>
      <c r="AE37">
        <v>0</v>
      </c>
      <c r="AF37" s="24"/>
      <c r="AG37">
        <f t="shared" si="2"/>
        <v>23.897868674400002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19.290037000000002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0.21216832560000004</v>
      </c>
      <c r="AD38">
        <f t="shared" si="1"/>
        <v>23.897868674400002</v>
      </c>
      <c r="AE38">
        <v>0</v>
      </c>
      <c r="AF38" s="24"/>
      <c r="AG38">
        <f t="shared" si="2"/>
        <v>23.897868674400002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19.290037000000002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0.21216832560000004</v>
      </c>
      <c r="AD39">
        <f t="shared" si="1"/>
        <v>23.897868674400002</v>
      </c>
      <c r="AE39">
        <v>0</v>
      </c>
      <c r="AF39" s="24"/>
      <c r="AG39">
        <f t="shared" si="2"/>
        <v>23.897868674400002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19.290037000000002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0.21216832560000004</v>
      </c>
      <c r="AD40">
        <f t="shared" si="1"/>
        <v>23.897868674400002</v>
      </c>
      <c r="AE40">
        <v>0</v>
      </c>
      <c r="AF40" s="24"/>
      <c r="AG40">
        <f t="shared" si="2"/>
        <v>23.897868674400002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19.290037000000002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3.18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0.19773632560000001</v>
      </c>
      <c r="AD41">
        <f t="shared" si="1"/>
        <v>22.2723006744</v>
      </c>
      <c r="AE41">
        <v>0</v>
      </c>
      <c r="AF41" s="24"/>
      <c r="AG41">
        <f t="shared" si="2"/>
        <v>22.2723006744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19.290037000000002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3.86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0.20372032560000003</v>
      </c>
      <c r="AD42">
        <f t="shared" si="1"/>
        <v>22.946316674400002</v>
      </c>
      <c r="AE42">
        <v>0</v>
      </c>
      <c r="AF42" s="24"/>
      <c r="AG42">
        <f t="shared" si="2"/>
        <v>22.946316674400002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19.290037000000002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2.0299999999999998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0.18761632560000002</v>
      </c>
      <c r="AD43">
        <f t="shared" si="1"/>
        <v>21.132420674400002</v>
      </c>
      <c r="AE43">
        <v>0</v>
      </c>
      <c r="AF43" s="24"/>
      <c r="AG43">
        <f t="shared" si="2"/>
        <v>21.132420674400002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19.290037000000002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2.41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0.19096032560000004</v>
      </c>
      <c r="AD44">
        <f t="shared" si="1"/>
        <v>21.509076674400003</v>
      </c>
      <c r="AE44">
        <v>0</v>
      </c>
      <c r="AF44" s="24"/>
      <c r="AG44">
        <f t="shared" si="2"/>
        <v>21.509076674400003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19.290037000000002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3.47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0.20028832560000001</v>
      </c>
      <c r="AD45">
        <f t="shared" si="1"/>
        <v>22.559748674400002</v>
      </c>
      <c r="AE45">
        <v>0</v>
      </c>
      <c r="AF45" s="24"/>
      <c r="AG45">
        <f t="shared" si="2"/>
        <v>22.559748674400002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19.061215000000001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0.16773869200000002</v>
      </c>
      <c r="AD46">
        <f t="shared" si="1"/>
        <v>18.893476308</v>
      </c>
      <c r="AE46">
        <v>0</v>
      </c>
      <c r="AF46" s="24"/>
      <c r="AG46">
        <f t="shared" si="2"/>
        <v>18.893476308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17.957039999999999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0.15802195199999999</v>
      </c>
      <c r="AD47">
        <f t="shared" si="1"/>
        <v>17.799018048000001</v>
      </c>
      <c r="AE47">
        <v>0</v>
      </c>
      <c r="AF47" s="24"/>
      <c r="AG47">
        <f t="shared" si="2"/>
        <v>17.799018048000001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17.945442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0.1579198896</v>
      </c>
      <c r="AD48">
        <f t="shared" si="1"/>
        <v>17.787522110400001</v>
      </c>
      <c r="AE48">
        <v>0</v>
      </c>
      <c r="AF48" s="24"/>
      <c r="AG48">
        <f t="shared" si="2"/>
        <v>17.787522110400001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18.264420999999999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0.16072690479999999</v>
      </c>
      <c r="AD49">
        <f t="shared" si="1"/>
        <v>18.103694095199998</v>
      </c>
      <c r="AE49">
        <v>0</v>
      </c>
      <c r="AF49" s="24"/>
      <c r="AG49">
        <f t="shared" si="2"/>
        <v>18.103694095199998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18.817467000000001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0.16559370960000003</v>
      </c>
      <c r="AD50">
        <f t="shared" si="1"/>
        <v>18.651873290400001</v>
      </c>
      <c r="AE50">
        <v>0</v>
      </c>
      <c r="AF50" s="24"/>
      <c r="AG50">
        <f t="shared" si="2"/>
        <v>18.651873290400001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19.290037000000002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2.5099999999999998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0.19184032560000003</v>
      </c>
      <c r="AD51">
        <f t="shared" si="1"/>
        <v>21.608196674400002</v>
      </c>
      <c r="AE51">
        <v>0</v>
      </c>
      <c r="AF51" s="24"/>
      <c r="AG51">
        <f t="shared" si="2"/>
        <v>21.608196674400002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19.290037000000002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3.67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0.20204832560000002</v>
      </c>
      <c r="AD52">
        <f t="shared" si="1"/>
        <v>22.7579886744</v>
      </c>
      <c r="AE52">
        <v>0</v>
      </c>
      <c r="AF52" s="24"/>
      <c r="AG52">
        <f t="shared" si="2"/>
        <v>22.7579886744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19.290037000000002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3.09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0.19694432560000003</v>
      </c>
      <c r="AD53">
        <f t="shared" si="1"/>
        <v>22.183092674400001</v>
      </c>
      <c r="AE53">
        <v>0</v>
      </c>
      <c r="AF53" s="24"/>
      <c r="AG53">
        <f t="shared" si="2"/>
        <v>22.183092674400001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19.290037000000002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3.38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0.19949632560000002</v>
      </c>
      <c r="AD54">
        <f t="shared" si="1"/>
        <v>22.470540674400002</v>
      </c>
      <c r="AE54">
        <v>0</v>
      </c>
      <c r="AF54" s="24"/>
      <c r="AG54">
        <f t="shared" si="2"/>
        <v>22.470540674400002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19.290037000000002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0.21216832560000004</v>
      </c>
      <c r="AD55">
        <f t="shared" si="1"/>
        <v>23.897868674400002</v>
      </c>
      <c r="AE55">
        <v>0</v>
      </c>
      <c r="AF55" s="24"/>
      <c r="AG55">
        <f t="shared" si="2"/>
        <v>23.897868674400002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19.290037000000002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0.87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0.17740832560000003</v>
      </c>
      <c r="AD56">
        <f t="shared" si="1"/>
        <v>19.982628674400004</v>
      </c>
      <c r="AE56">
        <v>0</v>
      </c>
      <c r="AF56" s="24"/>
      <c r="AG56">
        <f t="shared" si="2"/>
        <v>19.982628674400004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19.290037000000002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3.95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0.20451232560000002</v>
      </c>
      <c r="AD57">
        <f t="shared" si="1"/>
        <v>23.035524674400001</v>
      </c>
      <c r="AE57">
        <v>0</v>
      </c>
      <c r="AF57" s="24"/>
      <c r="AG57">
        <f t="shared" si="2"/>
        <v>23.035524674400001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19.290037000000002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3.67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0.20204832560000002</v>
      </c>
      <c r="AD58">
        <f t="shared" si="1"/>
        <v>22.7579886744</v>
      </c>
      <c r="AE58">
        <v>0</v>
      </c>
      <c r="AF58" s="24"/>
      <c r="AG58">
        <f t="shared" si="2"/>
        <v>22.7579886744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19.290037000000002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0.16975232560000003</v>
      </c>
      <c r="AD59">
        <f t="shared" si="1"/>
        <v>19.120284674400001</v>
      </c>
      <c r="AE59">
        <v>0</v>
      </c>
      <c r="AF59" s="24"/>
      <c r="AG59">
        <f t="shared" si="2"/>
        <v>19.120284674400001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19.290037000000002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2.89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0.19518432560000004</v>
      </c>
      <c r="AD60">
        <f t="shared" si="1"/>
        <v>21.984852674400003</v>
      </c>
      <c r="AE60">
        <v>0</v>
      </c>
      <c r="AF60" s="24"/>
      <c r="AG60">
        <f t="shared" si="2"/>
        <v>21.984852674400003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19.290037000000002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0.21216832560000004</v>
      </c>
      <c r="AD61">
        <f t="shared" si="1"/>
        <v>23.897868674400002</v>
      </c>
      <c r="AE61">
        <v>0</v>
      </c>
      <c r="AF61" s="24"/>
      <c r="AG61">
        <f t="shared" si="2"/>
        <v>23.897868674400002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19.290037000000002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0.21216832560000004</v>
      </c>
      <c r="AD62">
        <f t="shared" si="1"/>
        <v>23.897868674400002</v>
      </c>
      <c r="AE62">
        <v>0</v>
      </c>
      <c r="AF62" s="24"/>
      <c r="AG62">
        <f t="shared" si="2"/>
        <v>23.897868674400002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19.290037000000002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0.21216832560000004</v>
      </c>
      <c r="AD63">
        <f t="shared" si="1"/>
        <v>23.897868674400002</v>
      </c>
      <c r="AE63">
        <v>0</v>
      </c>
      <c r="AF63" s="24"/>
      <c r="AG63">
        <f t="shared" si="2"/>
        <v>23.897868674400002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19.290037000000002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0.21216832560000004</v>
      </c>
      <c r="AD64">
        <f t="shared" si="1"/>
        <v>23.897868674400002</v>
      </c>
      <c r="AE64">
        <v>0</v>
      </c>
      <c r="AF64" s="24"/>
      <c r="AG64">
        <f t="shared" si="2"/>
        <v>23.897868674400002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19.290037000000002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0.21216832560000004</v>
      </c>
      <c r="AD65">
        <f t="shared" si="1"/>
        <v>23.897868674400002</v>
      </c>
      <c r="AE65">
        <v>0</v>
      </c>
      <c r="AF65" s="24"/>
      <c r="AG65">
        <f t="shared" si="2"/>
        <v>23.897868674400002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19.290037000000002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0.21216832560000004</v>
      </c>
      <c r="AD66">
        <f t="shared" si="1"/>
        <v>23.897868674400002</v>
      </c>
      <c r="AE66">
        <v>0</v>
      </c>
      <c r="AF66" s="24"/>
      <c r="AG66">
        <f t="shared" si="2"/>
        <v>23.897868674400002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19.290037000000002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4.82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0.21216832560000004</v>
      </c>
      <c r="AD67">
        <f t="shared" si="1"/>
        <v>23.897868674400002</v>
      </c>
      <c r="AE67">
        <v>0</v>
      </c>
      <c r="AF67" s="24"/>
      <c r="AG67">
        <f t="shared" si="2"/>
        <v>23.897868674400002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19.290037000000002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0.21216832560000004</v>
      </c>
      <c r="AD68">
        <f t="shared" ref="AD68:AD98" si="4">SUM(B68:AB68,AI68:AR68)-AC68</f>
        <v>23.897868674400002</v>
      </c>
      <c r="AE68">
        <v>0</v>
      </c>
      <c r="AF68" s="24"/>
      <c r="AG68">
        <f t="shared" ref="AG68:AG98" si="5">SUM(AD68:AF68)</f>
        <v>23.897868674400002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19.290037000000002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0.21216832560000004</v>
      </c>
      <c r="AD69">
        <f t="shared" si="4"/>
        <v>23.897868674400002</v>
      </c>
      <c r="AE69">
        <v>0</v>
      </c>
      <c r="AF69" s="24"/>
      <c r="AG69">
        <f t="shared" si="5"/>
        <v>23.897868674400002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19.290037000000002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4.82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0.21216832560000004</v>
      </c>
      <c r="AD70">
        <f t="shared" si="4"/>
        <v>23.897868674400002</v>
      </c>
      <c r="AE70">
        <v>0</v>
      </c>
      <c r="AF70" s="24"/>
      <c r="AG70">
        <f t="shared" si="5"/>
        <v>23.897868674400002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19.290037000000002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0.21216832560000004</v>
      </c>
      <c r="AD71">
        <f t="shared" si="4"/>
        <v>23.897868674400002</v>
      </c>
      <c r="AE71">
        <v>0</v>
      </c>
      <c r="AF71" s="24"/>
      <c r="AG71">
        <f t="shared" si="5"/>
        <v>23.897868674400002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19.290037000000002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0.21216832560000004</v>
      </c>
      <c r="AD72">
        <f t="shared" si="4"/>
        <v>23.897868674400002</v>
      </c>
      <c r="AE72">
        <v>0</v>
      </c>
      <c r="AF72" s="24"/>
      <c r="AG72">
        <f t="shared" si="5"/>
        <v>23.897868674400002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19.290037000000002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0.21216832560000004</v>
      </c>
      <c r="AD73">
        <f t="shared" si="4"/>
        <v>23.897868674400002</v>
      </c>
      <c r="AE73">
        <v>0</v>
      </c>
      <c r="AF73" s="24"/>
      <c r="AG73">
        <f t="shared" si="5"/>
        <v>23.897868674400002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19.290037000000002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4.82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0.21216832560000004</v>
      </c>
      <c r="AD74">
        <f t="shared" si="4"/>
        <v>23.897868674400002</v>
      </c>
      <c r="AE74">
        <v>0</v>
      </c>
      <c r="AF74" s="24"/>
      <c r="AG74">
        <f t="shared" si="5"/>
        <v>23.897868674400002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19.290037000000002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0.21216832560000004</v>
      </c>
      <c r="AD75">
        <f t="shared" si="4"/>
        <v>23.897868674400002</v>
      </c>
      <c r="AE75">
        <v>0</v>
      </c>
      <c r="AF75" s="24"/>
      <c r="AG75">
        <f t="shared" si="5"/>
        <v>23.897868674400002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19.290037000000002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4.82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0.21216832560000004</v>
      </c>
      <c r="AD76">
        <f t="shared" si="4"/>
        <v>23.897868674400002</v>
      </c>
      <c r="AE76">
        <v>0</v>
      </c>
      <c r="AF76" s="24"/>
      <c r="AG76">
        <f t="shared" si="5"/>
        <v>23.897868674400002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19.290037000000002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0.21216832560000004</v>
      </c>
      <c r="AD77">
        <f t="shared" si="4"/>
        <v>23.897868674400002</v>
      </c>
      <c r="AE77">
        <v>0</v>
      </c>
      <c r="AF77" s="24"/>
      <c r="AG77">
        <f t="shared" si="5"/>
        <v>23.897868674400002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19.290037000000002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0.21216832560000004</v>
      </c>
      <c r="AD78">
        <f t="shared" si="4"/>
        <v>23.897868674400002</v>
      </c>
      <c r="AE78">
        <v>0</v>
      </c>
      <c r="AF78" s="24"/>
      <c r="AG78">
        <f t="shared" si="5"/>
        <v>23.897868674400002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19.290037000000002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4.82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0.21216832560000004</v>
      </c>
      <c r="AD79">
        <f t="shared" si="4"/>
        <v>23.897868674400002</v>
      </c>
      <c r="AE79">
        <v>0</v>
      </c>
      <c r="AF79" s="24"/>
      <c r="AG79">
        <f t="shared" si="5"/>
        <v>23.897868674400002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19.290037000000002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4.82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0.21216832560000004</v>
      </c>
      <c r="AD80">
        <f t="shared" si="4"/>
        <v>23.897868674400002</v>
      </c>
      <c r="AE80">
        <v>0</v>
      </c>
      <c r="AF80" s="24"/>
      <c r="AG80">
        <f t="shared" si="5"/>
        <v>23.897868674400002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19.290037000000002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0.21216832560000004</v>
      </c>
      <c r="AD81">
        <f t="shared" si="4"/>
        <v>23.897868674400002</v>
      </c>
      <c r="AE81">
        <v>0</v>
      </c>
      <c r="AF81" s="24"/>
      <c r="AG81">
        <f t="shared" si="5"/>
        <v>23.897868674400002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19.290037000000002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0.21216832560000004</v>
      </c>
      <c r="AD82">
        <f t="shared" si="4"/>
        <v>23.897868674400002</v>
      </c>
      <c r="AE82">
        <v>0</v>
      </c>
      <c r="AF82" s="24"/>
      <c r="AG82">
        <f t="shared" si="5"/>
        <v>23.897868674400002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19.290037000000002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0.21216832560000004</v>
      </c>
      <c r="AD83">
        <f t="shared" si="4"/>
        <v>23.897868674400002</v>
      </c>
      <c r="AE83">
        <v>0</v>
      </c>
      <c r="AF83" s="24"/>
      <c r="AG83">
        <f t="shared" si="5"/>
        <v>23.897868674400002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19.290037000000002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0.21216832560000004</v>
      </c>
      <c r="AD84">
        <f t="shared" si="4"/>
        <v>23.897868674400002</v>
      </c>
      <c r="AE84">
        <v>0</v>
      </c>
      <c r="AF84" s="24"/>
      <c r="AG84">
        <f t="shared" si="5"/>
        <v>23.897868674400002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19.290037000000002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0.21216832560000004</v>
      </c>
      <c r="AD85">
        <f t="shared" si="4"/>
        <v>23.897868674400002</v>
      </c>
      <c r="AE85">
        <v>0</v>
      </c>
      <c r="AF85" s="24"/>
      <c r="AG85">
        <f t="shared" si="5"/>
        <v>23.897868674400002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19.290037000000002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0.21216832560000004</v>
      </c>
      <c r="AD86">
        <f t="shared" si="4"/>
        <v>23.897868674400002</v>
      </c>
      <c r="AE86">
        <v>0</v>
      </c>
      <c r="AF86" s="24"/>
      <c r="AG86">
        <f t="shared" si="5"/>
        <v>23.897868674400002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19.290037000000002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0.21216832560000004</v>
      </c>
      <c r="AD87">
        <f t="shared" si="4"/>
        <v>23.897868674400002</v>
      </c>
      <c r="AE87">
        <v>0</v>
      </c>
      <c r="AF87" s="24"/>
      <c r="AG87">
        <f t="shared" si="5"/>
        <v>23.897868674400002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19.290037000000002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0.21216832560000004</v>
      </c>
      <c r="AD88">
        <f t="shared" si="4"/>
        <v>23.897868674400002</v>
      </c>
      <c r="AE88">
        <v>0</v>
      </c>
      <c r="AF88" s="24"/>
      <c r="AG88">
        <f t="shared" si="5"/>
        <v>23.897868674400002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19.290037000000002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0.21216832560000004</v>
      </c>
      <c r="AD89">
        <f t="shared" si="4"/>
        <v>23.897868674400002</v>
      </c>
      <c r="AE89">
        <v>0</v>
      </c>
      <c r="AF89" s="24"/>
      <c r="AG89">
        <f t="shared" si="5"/>
        <v>23.897868674400002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19.290037000000002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0.21216832560000004</v>
      </c>
      <c r="AD90">
        <f t="shared" si="4"/>
        <v>23.897868674400002</v>
      </c>
      <c r="AE90">
        <v>0</v>
      </c>
      <c r="AF90" s="24"/>
      <c r="AG90">
        <f t="shared" si="5"/>
        <v>23.897868674400002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19.290037000000002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2.41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0.19096032560000004</v>
      </c>
      <c r="AD91">
        <f t="shared" si="4"/>
        <v>21.509076674400003</v>
      </c>
      <c r="AE91">
        <v>0</v>
      </c>
      <c r="AF91" s="24"/>
      <c r="AG91">
        <f t="shared" si="5"/>
        <v>21.509076674400003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19.290037000000002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0.21216832560000004</v>
      </c>
      <c r="AD92">
        <f t="shared" si="4"/>
        <v>23.897868674400002</v>
      </c>
      <c r="AE92">
        <v>0</v>
      </c>
      <c r="AF92" s="24"/>
      <c r="AG92">
        <f t="shared" si="5"/>
        <v>23.897868674400002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19.290037000000002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0.21216832560000004</v>
      </c>
      <c r="AD93">
        <f t="shared" si="4"/>
        <v>23.897868674400002</v>
      </c>
      <c r="AE93">
        <v>0</v>
      </c>
      <c r="AF93" s="24"/>
      <c r="AG93">
        <f t="shared" si="5"/>
        <v>23.897868674400002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19.290037000000002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0.21216832560000004</v>
      </c>
      <c r="AD94">
        <f t="shared" si="4"/>
        <v>23.897868674400002</v>
      </c>
      <c r="AE94">
        <v>0</v>
      </c>
      <c r="AF94" s="24"/>
      <c r="AG94">
        <f t="shared" si="5"/>
        <v>23.897868674400002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19.290037000000002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0.21216832560000004</v>
      </c>
      <c r="AD95">
        <f t="shared" si="4"/>
        <v>23.897868674400002</v>
      </c>
      <c r="AE95">
        <v>0</v>
      </c>
      <c r="AF95" s="24"/>
      <c r="AG95">
        <f t="shared" si="5"/>
        <v>23.897868674400002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19.290037000000002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1.83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0.18585632560000004</v>
      </c>
      <c r="AD96">
        <f t="shared" si="4"/>
        <v>20.934180674400004</v>
      </c>
      <c r="AE96">
        <v>0</v>
      </c>
      <c r="AF96" s="24"/>
      <c r="AG96">
        <f t="shared" si="5"/>
        <v>20.934180674400004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19.290037000000002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1.45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0.18251232560000002</v>
      </c>
      <c r="AD97">
        <f t="shared" si="4"/>
        <v>20.5575246744</v>
      </c>
      <c r="AE97">
        <v>0</v>
      </c>
      <c r="AF97" s="24"/>
      <c r="AG97">
        <f t="shared" si="5"/>
        <v>20.5575246744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18.140581000000001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0.15963711280000001</v>
      </c>
      <c r="AD98">
        <f t="shared" si="4"/>
        <v>17.980943887200002</v>
      </c>
      <c r="AE98">
        <v>0</v>
      </c>
      <c r="AF98" s="24"/>
      <c r="AG98">
        <f t="shared" si="5"/>
        <v>17.980943887200002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0.45153599224999968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7.5539999999999941E-2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4.6382687318000035E-3</v>
      </c>
      <c r="AD99">
        <f t="shared" si="6"/>
        <v>0.52243772351819906</v>
      </c>
      <c r="AE99">
        <f t="shared" ref="AE99:AR99" si="8">SUM(AE3:AE98)/4000</f>
        <v>0</v>
      </c>
      <c r="AG99">
        <f t="shared" si="8"/>
        <v>0.52243772351819906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45243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'[1]13'!B5</f>
        <v>265</v>
      </c>
      <c r="C3" s="16">
        <f>'[1]13'!C5</f>
        <v>0</v>
      </c>
      <c r="D3" s="16">
        <f>'[1]13'!D5</f>
        <v>75</v>
      </c>
      <c r="E3" s="16">
        <f>'[1]13'!E5</f>
        <v>0</v>
      </c>
      <c r="F3" s="15">
        <f>SUM(B3:E3)</f>
        <v>340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265</v>
      </c>
      <c r="C4" s="16">
        <f>'[1]13'!C6</f>
        <v>0</v>
      </c>
      <c r="D4" s="16">
        <f>'[1]13'!D6</f>
        <v>75</v>
      </c>
      <c r="E4" s="16">
        <f>'[1]13'!E6</f>
        <v>0</v>
      </c>
      <c r="F4" s="15">
        <f>SUM(B4:E4)</f>
        <v>340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265</v>
      </c>
      <c r="C5" s="16">
        <f>'[1]13'!C7</f>
        <v>0</v>
      </c>
      <c r="D5" s="16">
        <f>'[1]13'!D7</f>
        <v>75</v>
      </c>
      <c r="E5" s="16">
        <f>'[1]13'!E7</f>
        <v>0</v>
      </c>
      <c r="F5" s="15">
        <f t="shared" ref="F5:F68" si="6">SUM(B5:E5)</f>
        <v>340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'[1]13'!B8</f>
        <v>265</v>
      </c>
      <c r="C6" s="16">
        <f>'[1]13'!C8</f>
        <v>0</v>
      </c>
      <c r="D6" s="16">
        <f>'[1]13'!D8</f>
        <v>75</v>
      </c>
      <c r="E6" s="16">
        <f>'[1]13'!E8</f>
        <v>0</v>
      </c>
      <c r="F6" s="15">
        <f t="shared" si="6"/>
        <v>340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265</v>
      </c>
      <c r="C7" s="16">
        <f>'[1]13'!C9</f>
        <v>0</v>
      </c>
      <c r="D7" s="16">
        <f>'[1]13'!D9</f>
        <v>75</v>
      </c>
      <c r="E7" s="16">
        <f>'[1]13'!E9</f>
        <v>0</v>
      </c>
      <c r="F7" s="15">
        <f t="shared" si="6"/>
        <v>340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265</v>
      </c>
      <c r="C8" s="16">
        <f>'[1]13'!C10</f>
        <v>0</v>
      </c>
      <c r="D8" s="16">
        <f>'[1]13'!D10</f>
        <v>75</v>
      </c>
      <c r="E8" s="16">
        <f>'[1]13'!E10</f>
        <v>0</v>
      </c>
      <c r="F8" s="15">
        <f t="shared" si="6"/>
        <v>340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265</v>
      </c>
      <c r="C9" s="16">
        <f>'[1]13'!C11</f>
        <v>0</v>
      </c>
      <c r="D9" s="16">
        <f>'[1]13'!D11</f>
        <v>75</v>
      </c>
      <c r="E9" s="16">
        <f>'[1]13'!E11</f>
        <v>0</v>
      </c>
      <c r="F9" s="15">
        <f t="shared" si="6"/>
        <v>340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265</v>
      </c>
      <c r="C10" s="16">
        <f>'[1]13'!C12</f>
        <v>0</v>
      </c>
      <c r="D10" s="16">
        <f>'[1]13'!D12</f>
        <v>75</v>
      </c>
      <c r="E10" s="16">
        <f>'[1]13'!E12</f>
        <v>0</v>
      </c>
      <c r="F10" s="15">
        <f t="shared" si="6"/>
        <v>340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265</v>
      </c>
      <c r="C11" s="16">
        <f>'[1]13'!C13</f>
        <v>0</v>
      </c>
      <c r="D11" s="16">
        <f>'[1]13'!D13</f>
        <v>75</v>
      </c>
      <c r="E11" s="16">
        <f>'[1]13'!E13</f>
        <v>0</v>
      </c>
      <c r="F11" s="15">
        <f t="shared" si="6"/>
        <v>340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265</v>
      </c>
      <c r="C12" s="16">
        <f>'[1]13'!C14</f>
        <v>0</v>
      </c>
      <c r="D12" s="16">
        <f>'[1]13'!D14</f>
        <v>75</v>
      </c>
      <c r="E12" s="16">
        <f>'[1]13'!E14</f>
        <v>0</v>
      </c>
      <c r="F12" s="15">
        <f t="shared" si="6"/>
        <v>340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265</v>
      </c>
      <c r="C13" s="16">
        <f>'[1]13'!C15</f>
        <v>0</v>
      </c>
      <c r="D13" s="16">
        <f>'[1]13'!D15</f>
        <v>75</v>
      </c>
      <c r="E13" s="16">
        <f>'[1]13'!E15</f>
        <v>0</v>
      </c>
      <c r="F13" s="15">
        <f t="shared" si="6"/>
        <v>340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265</v>
      </c>
      <c r="C14" s="16">
        <f>'[1]13'!C16</f>
        <v>0</v>
      </c>
      <c r="D14" s="16">
        <f>'[1]13'!D16</f>
        <v>75</v>
      </c>
      <c r="E14" s="16">
        <f>'[1]13'!E16</f>
        <v>0</v>
      </c>
      <c r="F14" s="15">
        <f t="shared" si="6"/>
        <v>340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265</v>
      </c>
      <c r="C15" s="16">
        <f>'[1]13'!C17</f>
        <v>0</v>
      </c>
      <c r="D15" s="16">
        <f>'[1]13'!D17</f>
        <v>75</v>
      </c>
      <c r="E15" s="16">
        <f>'[1]13'!E17</f>
        <v>0</v>
      </c>
      <c r="F15" s="15">
        <f t="shared" si="6"/>
        <v>340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265</v>
      </c>
      <c r="C16" s="16">
        <f>'[1]13'!C18</f>
        <v>0</v>
      </c>
      <c r="D16" s="16">
        <f>'[1]13'!D18</f>
        <v>75</v>
      </c>
      <c r="E16" s="16">
        <f>'[1]13'!E18</f>
        <v>0</v>
      </c>
      <c r="F16" s="15">
        <f t="shared" si="6"/>
        <v>340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265</v>
      </c>
      <c r="C17" s="16">
        <f>'[1]13'!C19</f>
        <v>0</v>
      </c>
      <c r="D17" s="16">
        <f>'[1]13'!D19</f>
        <v>75</v>
      </c>
      <c r="E17" s="16">
        <f>'[1]13'!E19</f>
        <v>0</v>
      </c>
      <c r="F17" s="15">
        <f t="shared" si="6"/>
        <v>340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265</v>
      </c>
      <c r="C18" s="16">
        <f>'[1]13'!C20</f>
        <v>0</v>
      </c>
      <c r="D18" s="16">
        <f>'[1]13'!D20</f>
        <v>75</v>
      </c>
      <c r="E18" s="16">
        <f>'[1]13'!E20</f>
        <v>0</v>
      </c>
      <c r="F18" s="15">
        <f t="shared" si="6"/>
        <v>340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265</v>
      </c>
      <c r="C19" s="16">
        <f>'[1]13'!C21</f>
        <v>0</v>
      </c>
      <c r="D19" s="16">
        <f>'[1]13'!D21</f>
        <v>75</v>
      </c>
      <c r="E19" s="16">
        <f>'[1]13'!E21</f>
        <v>0</v>
      </c>
      <c r="F19" s="15">
        <f t="shared" si="6"/>
        <v>340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265</v>
      </c>
      <c r="C20" s="16">
        <f>'[1]13'!C22</f>
        <v>0</v>
      </c>
      <c r="D20" s="16">
        <f>'[1]13'!D22</f>
        <v>75</v>
      </c>
      <c r="E20" s="16">
        <f>'[1]13'!E22</f>
        <v>0</v>
      </c>
      <c r="F20" s="15">
        <f t="shared" si="6"/>
        <v>340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265</v>
      </c>
      <c r="C21" s="16">
        <f>'[1]13'!C23</f>
        <v>0</v>
      </c>
      <c r="D21" s="16">
        <f>'[1]13'!D23</f>
        <v>75</v>
      </c>
      <c r="E21" s="16">
        <f>'[1]13'!E23</f>
        <v>0</v>
      </c>
      <c r="F21" s="15">
        <f t="shared" si="6"/>
        <v>340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265</v>
      </c>
      <c r="C22" s="16">
        <f>'[1]13'!C24</f>
        <v>0</v>
      </c>
      <c r="D22" s="16">
        <f>'[1]13'!D24</f>
        <v>75</v>
      </c>
      <c r="E22" s="16">
        <f>'[1]13'!E24</f>
        <v>0</v>
      </c>
      <c r="F22" s="15">
        <f t="shared" si="6"/>
        <v>340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265</v>
      </c>
      <c r="C23" s="16">
        <f>'[1]13'!C25</f>
        <v>0</v>
      </c>
      <c r="D23" s="16">
        <f>'[1]13'!D25</f>
        <v>75</v>
      </c>
      <c r="E23" s="16">
        <f>'[1]13'!E25</f>
        <v>0</v>
      </c>
      <c r="F23" s="15">
        <f t="shared" si="6"/>
        <v>340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265</v>
      </c>
      <c r="C24" s="16">
        <f>'[1]13'!C26</f>
        <v>0</v>
      </c>
      <c r="D24" s="16">
        <f>'[1]13'!D26</f>
        <v>75</v>
      </c>
      <c r="E24" s="16">
        <f>'[1]13'!E26</f>
        <v>0</v>
      </c>
      <c r="F24" s="15">
        <f t="shared" si="6"/>
        <v>340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265</v>
      </c>
      <c r="C25" s="16">
        <f>'[1]13'!C27</f>
        <v>0</v>
      </c>
      <c r="D25" s="16">
        <f>'[1]13'!D27</f>
        <v>75</v>
      </c>
      <c r="E25" s="16">
        <f>'[1]13'!E27</f>
        <v>0</v>
      </c>
      <c r="F25" s="15">
        <f t="shared" si="6"/>
        <v>340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265</v>
      </c>
      <c r="C26" s="16">
        <f>'[1]13'!C28</f>
        <v>0</v>
      </c>
      <c r="D26" s="16">
        <f>'[1]13'!D28</f>
        <v>75</v>
      </c>
      <c r="E26" s="16">
        <f>'[1]13'!E28</f>
        <v>0</v>
      </c>
      <c r="F26" s="15">
        <f t="shared" si="6"/>
        <v>340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265</v>
      </c>
      <c r="C27" s="16">
        <f>'[1]13'!C29</f>
        <v>0</v>
      </c>
      <c r="D27" s="16">
        <f>'[1]13'!D29</f>
        <v>75</v>
      </c>
      <c r="E27" s="16">
        <f>'[1]13'!E29</f>
        <v>0</v>
      </c>
      <c r="F27" s="15">
        <f t="shared" si="6"/>
        <v>340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265</v>
      </c>
      <c r="C28" s="16">
        <f>'[1]13'!C30</f>
        <v>0</v>
      </c>
      <c r="D28" s="16">
        <f>'[1]13'!D30</f>
        <v>75</v>
      </c>
      <c r="E28" s="16">
        <f>'[1]13'!E30</f>
        <v>0</v>
      </c>
      <c r="F28" s="15">
        <f t="shared" si="6"/>
        <v>340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265</v>
      </c>
      <c r="C29" s="16">
        <f>'[1]13'!C31</f>
        <v>0</v>
      </c>
      <c r="D29" s="16">
        <f>'[1]13'!D31</f>
        <v>75</v>
      </c>
      <c r="E29" s="16">
        <f>'[1]13'!E31</f>
        <v>0</v>
      </c>
      <c r="F29" s="15">
        <f t="shared" si="6"/>
        <v>340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265</v>
      </c>
      <c r="C30" s="16">
        <f>'[1]13'!C32</f>
        <v>0</v>
      </c>
      <c r="D30" s="16">
        <f>'[1]13'!D32</f>
        <v>75</v>
      </c>
      <c r="E30" s="16">
        <f>'[1]13'!E32</f>
        <v>0</v>
      </c>
      <c r="F30" s="15">
        <f t="shared" si="6"/>
        <v>340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265</v>
      </c>
      <c r="C31" s="16">
        <f>'[1]13'!C33</f>
        <v>0</v>
      </c>
      <c r="D31" s="16">
        <f>'[1]13'!D33</f>
        <v>75</v>
      </c>
      <c r="E31" s="16">
        <f>'[1]13'!E33</f>
        <v>0</v>
      </c>
      <c r="F31" s="15">
        <f t="shared" si="6"/>
        <v>340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265</v>
      </c>
      <c r="C32" s="16">
        <f>'[1]13'!C34</f>
        <v>0</v>
      </c>
      <c r="D32" s="16">
        <f>'[1]13'!D34</f>
        <v>75</v>
      </c>
      <c r="E32" s="16">
        <f>'[1]13'!E34</f>
        <v>0</v>
      </c>
      <c r="F32" s="15">
        <f t="shared" si="6"/>
        <v>340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265</v>
      </c>
      <c r="C33" s="16">
        <f>'[1]13'!C35</f>
        <v>0</v>
      </c>
      <c r="D33" s="16">
        <f>'[1]13'!D35</f>
        <v>75</v>
      </c>
      <c r="E33" s="16">
        <f>'[1]13'!E35</f>
        <v>0</v>
      </c>
      <c r="F33" s="15">
        <f t="shared" si="6"/>
        <v>340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265</v>
      </c>
      <c r="C34" s="16">
        <f>'[1]13'!C36</f>
        <v>0</v>
      </c>
      <c r="D34" s="16">
        <f>'[1]13'!D36</f>
        <v>75</v>
      </c>
      <c r="E34" s="16">
        <f>'[1]13'!E36</f>
        <v>0</v>
      </c>
      <c r="F34" s="15">
        <f t="shared" si="6"/>
        <v>340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265</v>
      </c>
      <c r="C35" s="16">
        <f>'[1]13'!C37</f>
        <v>0</v>
      </c>
      <c r="D35" s="16">
        <f>'[1]13'!D37</f>
        <v>75</v>
      </c>
      <c r="E35" s="16">
        <f>'[1]13'!E37</f>
        <v>0</v>
      </c>
      <c r="F35" s="15">
        <f t="shared" si="6"/>
        <v>340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265</v>
      </c>
      <c r="C36" s="16">
        <f>'[1]13'!C38</f>
        <v>0</v>
      </c>
      <c r="D36" s="16">
        <f>'[1]13'!D38</f>
        <v>75</v>
      </c>
      <c r="E36" s="16">
        <f>'[1]13'!E38</f>
        <v>0</v>
      </c>
      <c r="F36" s="15">
        <f t="shared" si="6"/>
        <v>340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265</v>
      </c>
      <c r="C37" s="16">
        <f>'[1]13'!C39</f>
        <v>0</v>
      </c>
      <c r="D37" s="16">
        <f>'[1]13'!D39</f>
        <v>75</v>
      </c>
      <c r="E37" s="16">
        <f>'[1]13'!E39</f>
        <v>0</v>
      </c>
      <c r="F37" s="15">
        <f t="shared" si="6"/>
        <v>340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265</v>
      </c>
      <c r="C38" s="16">
        <f>'[1]13'!C40</f>
        <v>0</v>
      </c>
      <c r="D38" s="16">
        <f>'[1]13'!D40</f>
        <v>75</v>
      </c>
      <c r="E38" s="16">
        <f>'[1]13'!E40</f>
        <v>0</v>
      </c>
      <c r="F38" s="15">
        <f t="shared" si="6"/>
        <v>340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265</v>
      </c>
      <c r="C39" s="16">
        <f>'[1]13'!C41</f>
        <v>0</v>
      </c>
      <c r="D39" s="16">
        <f>'[1]13'!D41</f>
        <v>75</v>
      </c>
      <c r="E39" s="16">
        <f>'[1]13'!E41</f>
        <v>0</v>
      </c>
      <c r="F39" s="15">
        <f t="shared" si="6"/>
        <v>340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265</v>
      </c>
      <c r="C40" s="16">
        <f>'[1]13'!C42</f>
        <v>0</v>
      </c>
      <c r="D40" s="16">
        <f>'[1]13'!D42</f>
        <v>75</v>
      </c>
      <c r="E40" s="16">
        <f>'[1]13'!E42</f>
        <v>0</v>
      </c>
      <c r="F40" s="15">
        <f t="shared" si="6"/>
        <v>340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265</v>
      </c>
      <c r="C41" s="16">
        <f>'[1]13'!C43</f>
        <v>0</v>
      </c>
      <c r="D41" s="16">
        <f>'[1]13'!D43</f>
        <v>75</v>
      </c>
      <c r="E41" s="16">
        <f>'[1]13'!E43</f>
        <v>0</v>
      </c>
      <c r="F41" s="15">
        <f t="shared" si="6"/>
        <v>340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265</v>
      </c>
      <c r="C42" s="16">
        <f>'[1]13'!C44</f>
        <v>0</v>
      </c>
      <c r="D42" s="16">
        <f>'[1]13'!D44</f>
        <v>75</v>
      </c>
      <c r="E42" s="16">
        <f>'[1]13'!E44</f>
        <v>0</v>
      </c>
      <c r="F42" s="15">
        <f t="shared" si="6"/>
        <v>340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265</v>
      </c>
      <c r="C43" s="16">
        <f>'[1]13'!C45</f>
        <v>0</v>
      </c>
      <c r="D43" s="16">
        <f>'[1]13'!D45</f>
        <v>75</v>
      </c>
      <c r="E43" s="16">
        <f>'[1]13'!E45</f>
        <v>0</v>
      </c>
      <c r="F43" s="15">
        <f t="shared" si="6"/>
        <v>340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265</v>
      </c>
      <c r="C44" s="16">
        <f>'[1]13'!C46</f>
        <v>0</v>
      </c>
      <c r="D44" s="16">
        <f>'[1]13'!D46</f>
        <v>75</v>
      </c>
      <c r="E44" s="16">
        <f>'[1]13'!E46</f>
        <v>0</v>
      </c>
      <c r="F44" s="15">
        <f t="shared" si="6"/>
        <v>340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265</v>
      </c>
      <c r="C45" s="16">
        <f>'[1]13'!C47</f>
        <v>0</v>
      </c>
      <c r="D45" s="16">
        <f>'[1]13'!D47</f>
        <v>75</v>
      </c>
      <c r="E45" s="16">
        <f>'[1]13'!E47</f>
        <v>0</v>
      </c>
      <c r="F45" s="15">
        <f t="shared" si="6"/>
        <v>340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265</v>
      </c>
      <c r="C46" s="16">
        <f>'[1]13'!C48</f>
        <v>0</v>
      </c>
      <c r="D46" s="16">
        <f>'[1]13'!D48</f>
        <v>75</v>
      </c>
      <c r="E46" s="16">
        <f>'[1]13'!E48</f>
        <v>0</v>
      </c>
      <c r="F46" s="15">
        <f t="shared" si="6"/>
        <v>340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265</v>
      </c>
      <c r="C47" s="16">
        <f>'[1]13'!C49</f>
        <v>0</v>
      </c>
      <c r="D47" s="16">
        <f>'[1]13'!D49</f>
        <v>75</v>
      </c>
      <c r="E47" s="16">
        <f>'[1]13'!E49</f>
        <v>0</v>
      </c>
      <c r="F47" s="15">
        <f t="shared" si="6"/>
        <v>340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265</v>
      </c>
      <c r="C48" s="16">
        <f>'[1]13'!C50</f>
        <v>0</v>
      </c>
      <c r="D48" s="16">
        <f>'[1]13'!D50</f>
        <v>75</v>
      </c>
      <c r="E48" s="16">
        <f>'[1]13'!E50</f>
        <v>0</v>
      </c>
      <c r="F48" s="15">
        <f t="shared" si="6"/>
        <v>340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265</v>
      </c>
      <c r="C49" s="16">
        <f>'[1]13'!C51</f>
        <v>0</v>
      </c>
      <c r="D49" s="16">
        <f>'[1]13'!D51</f>
        <v>75</v>
      </c>
      <c r="E49" s="16">
        <f>'[1]13'!E51</f>
        <v>0</v>
      </c>
      <c r="F49" s="15">
        <f t="shared" si="6"/>
        <v>340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265</v>
      </c>
      <c r="C50" s="16">
        <f>'[1]13'!C52</f>
        <v>0</v>
      </c>
      <c r="D50" s="16">
        <f>'[1]13'!D52</f>
        <v>75</v>
      </c>
      <c r="E50" s="16">
        <f>'[1]13'!E52</f>
        <v>0</v>
      </c>
      <c r="F50" s="15">
        <f t="shared" si="6"/>
        <v>340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265</v>
      </c>
      <c r="C51" s="16">
        <f>'[1]13'!C53</f>
        <v>0</v>
      </c>
      <c r="D51" s="16">
        <f>'[1]13'!D53</f>
        <v>75</v>
      </c>
      <c r="E51" s="16">
        <f>'[1]13'!E53</f>
        <v>0</v>
      </c>
      <c r="F51" s="15">
        <f t="shared" si="6"/>
        <v>340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265</v>
      </c>
      <c r="C52" s="16">
        <f>'[1]13'!C54</f>
        <v>0</v>
      </c>
      <c r="D52" s="16">
        <f>'[1]13'!D54</f>
        <v>75</v>
      </c>
      <c r="E52" s="16">
        <f>'[1]13'!E54</f>
        <v>0</v>
      </c>
      <c r="F52" s="15">
        <f t="shared" si="6"/>
        <v>340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265</v>
      </c>
      <c r="C53" s="16">
        <f>'[1]13'!C55</f>
        <v>0</v>
      </c>
      <c r="D53" s="16">
        <f>'[1]13'!D55</f>
        <v>75</v>
      </c>
      <c r="E53" s="16">
        <f>'[1]13'!E55</f>
        <v>0</v>
      </c>
      <c r="F53" s="15">
        <f t="shared" si="6"/>
        <v>340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265</v>
      </c>
      <c r="C54" s="16">
        <f>'[1]13'!C56</f>
        <v>0</v>
      </c>
      <c r="D54" s="16">
        <f>'[1]13'!D56</f>
        <v>75</v>
      </c>
      <c r="E54" s="16">
        <f>'[1]13'!E56</f>
        <v>0</v>
      </c>
      <c r="F54" s="15">
        <f t="shared" si="6"/>
        <v>340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265</v>
      </c>
      <c r="C55" s="16">
        <f>'[1]13'!C57</f>
        <v>0</v>
      </c>
      <c r="D55" s="16">
        <f>'[1]13'!D57</f>
        <v>75</v>
      </c>
      <c r="E55" s="16">
        <f>'[1]13'!E57</f>
        <v>0</v>
      </c>
      <c r="F55" s="15">
        <f t="shared" si="6"/>
        <v>340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265</v>
      </c>
      <c r="C56" s="16">
        <f>'[1]13'!C58</f>
        <v>0</v>
      </c>
      <c r="D56" s="16">
        <f>'[1]13'!D58</f>
        <v>75</v>
      </c>
      <c r="E56" s="16">
        <f>'[1]13'!E58</f>
        <v>0</v>
      </c>
      <c r="F56" s="15">
        <f t="shared" si="6"/>
        <v>340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265</v>
      </c>
      <c r="C57" s="16">
        <f>'[1]13'!C59</f>
        <v>0</v>
      </c>
      <c r="D57" s="16">
        <f>'[1]13'!D59</f>
        <v>75</v>
      </c>
      <c r="E57" s="16">
        <f>'[1]13'!E59</f>
        <v>0</v>
      </c>
      <c r="F57" s="15">
        <f t="shared" si="6"/>
        <v>340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265</v>
      </c>
      <c r="C58" s="16">
        <f>'[1]13'!C60</f>
        <v>0</v>
      </c>
      <c r="D58" s="16">
        <f>'[1]13'!D60</f>
        <v>75</v>
      </c>
      <c r="E58" s="16">
        <f>'[1]13'!E60</f>
        <v>0</v>
      </c>
      <c r="F58" s="15">
        <f t="shared" si="6"/>
        <v>340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265</v>
      </c>
      <c r="C59" s="16">
        <f>'[1]13'!C61</f>
        <v>0</v>
      </c>
      <c r="D59" s="16">
        <f>'[1]13'!D61</f>
        <v>75</v>
      </c>
      <c r="E59" s="16">
        <f>'[1]13'!E61</f>
        <v>0</v>
      </c>
      <c r="F59" s="15">
        <f t="shared" si="6"/>
        <v>340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265</v>
      </c>
      <c r="C60" s="16">
        <f>'[1]13'!C62</f>
        <v>0</v>
      </c>
      <c r="D60" s="16">
        <f>'[1]13'!D62</f>
        <v>75</v>
      </c>
      <c r="E60" s="16">
        <f>'[1]13'!E62</f>
        <v>0</v>
      </c>
      <c r="F60" s="15">
        <f t="shared" si="6"/>
        <v>340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265</v>
      </c>
      <c r="C61" s="16">
        <f>'[1]13'!C63</f>
        <v>0</v>
      </c>
      <c r="D61" s="16">
        <f>'[1]13'!D63</f>
        <v>75</v>
      </c>
      <c r="E61" s="16">
        <f>'[1]13'!E63</f>
        <v>0</v>
      </c>
      <c r="F61" s="15">
        <f t="shared" si="6"/>
        <v>340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265</v>
      </c>
      <c r="C62" s="16">
        <f>'[1]13'!C64</f>
        <v>0</v>
      </c>
      <c r="D62" s="16">
        <f>'[1]13'!D64</f>
        <v>75</v>
      </c>
      <c r="E62" s="16">
        <f>'[1]13'!E64</f>
        <v>0</v>
      </c>
      <c r="F62" s="15">
        <f t="shared" si="6"/>
        <v>340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265</v>
      </c>
      <c r="C63" s="16">
        <f>'[1]13'!C65</f>
        <v>0</v>
      </c>
      <c r="D63" s="16">
        <f>'[1]13'!D65</f>
        <v>75</v>
      </c>
      <c r="E63" s="16">
        <f>'[1]13'!E65</f>
        <v>0</v>
      </c>
      <c r="F63" s="15">
        <f t="shared" si="6"/>
        <v>340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265</v>
      </c>
      <c r="C64" s="16">
        <f>'[1]13'!C66</f>
        <v>0</v>
      </c>
      <c r="D64" s="16">
        <f>'[1]13'!D66</f>
        <v>75</v>
      </c>
      <c r="E64" s="16">
        <f>'[1]13'!E66</f>
        <v>0</v>
      </c>
      <c r="F64" s="15">
        <f t="shared" si="6"/>
        <v>340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265</v>
      </c>
      <c r="C65" s="16">
        <f>'[1]13'!C67</f>
        <v>0</v>
      </c>
      <c r="D65" s="16">
        <f>'[1]13'!D67</f>
        <v>75</v>
      </c>
      <c r="E65" s="16">
        <f>'[1]13'!E67</f>
        <v>0</v>
      </c>
      <c r="F65" s="15">
        <f t="shared" si="6"/>
        <v>340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265</v>
      </c>
      <c r="C66" s="16">
        <f>'[1]13'!C68</f>
        <v>0</v>
      </c>
      <c r="D66" s="16">
        <f>'[1]13'!D68</f>
        <v>75</v>
      </c>
      <c r="E66" s="16">
        <f>'[1]13'!E68</f>
        <v>0</v>
      </c>
      <c r="F66" s="15">
        <f t="shared" si="6"/>
        <v>340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265</v>
      </c>
      <c r="C67" s="16">
        <f>'[1]13'!C69</f>
        <v>0</v>
      </c>
      <c r="D67" s="16">
        <f>'[1]13'!D69</f>
        <v>75</v>
      </c>
      <c r="E67" s="16">
        <f>'[1]13'!E69</f>
        <v>0</v>
      </c>
      <c r="F67" s="15">
        <f t="shared" si="6"/>
        <v>340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265</v>
      </c>
      <c r="C68" s="16">
        <f>'[1]13'!C70</f>
        <v>0</v>
      </c>
      <c r="D68" s="16">
        <f>'[1]13'!D70</f>
        <v>75</v>
      </c>
      <c r="E68" s="16">
        <f>'[1]13'!E70</f>
        <v>0</v>
      </c>
      <c r="F68" s="15">
        <f t="shared" si="6"/>
        <v>340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265</v>
      </c>
      <c r="C69" s="16">
        <f>'[1]13'!C71</f>
        <v>0</v>
      </c>
      <c r="D69" s="16">
        <f>'[1]13'!D71</f>
        <v>75</v>
      </c>
      <c r="E69" s="16">
        <f>'[1]13'!E71</f>
        <v>0</v>
      </c>
      <c r="F69" s="15">
        <f t="shared" ref="F69:F98" si="17">SUM(B69:E69)</f>
        <v>340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'[1]13'!B72</f>
        <v>265</v>
      </c>
      <c r="C70" s="16">
        <f>'[1]13'!C72</f>
        <v>0</v>
      </c>
      <c r="D70" s="16">
        <f>'[1]13'!D72</f>
        <v>75</v>
      </c>
      <c r="E70" s="16">
        <f>'[1]13'!E72</f>
        <v>0</v>
      </c>
      <c r="F70" s="15">
        <f t="shared" si="17"/>
        <v>340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'[1]13'!B73</f>
        <v>265</v>
      </c>
      <c r="C71" s="16">
        <f>'[1]13'!C73</f>
        <v>0</v>
      </c>
      <c r="D71" s="16">
        <f>'[1]13'!D73</f>
        <v>75</v>
      </c>
      <c r="E71" s="16">
        <f>'[1]13'!E73</f>
        <v>0</v>
      </c>
      <c r="F71" s="15">
        <f t="shared" si="17"/>
        <v>340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'[1]13'!B74</f>
        <v>265</v>
      </c>
      <c r="C72" s="16">
        <f>'[1]13'!C74</f>
        <v>0</v>
      </c>
      <c r="D72" s="16">
        <f>'[1]13'!D74</f>
        <v>75</v>
      </c>
      <c r="E72" s="16">
        <f>'[1]13'!E74</f>
        <v>0</v>
      </c>
      <c r="F72" s="15">
        <f t="shared" si="17"/>
        <v>340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'[1]13'!B75</f>
        <v>265</v>
      </c>
      <c r="C73" s="16">
        <f>'[1]13'!C75</f>
        <v>0</v>
      </c>
      <c r="D73" s="16">
        <f>'[1]13'!D75</f>
        <v>75</v>
      </c>
      <c r="E73" s="16">
        <f>'[1]13'!E75</f>
        <v>0</v>
      </c>
      <c r="F73" s="15">
        <f t="shared" si="17"/>
        <v>340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'[1]13'!B76</f>
        <v>265</v>
      </c>
      <c r="C74" s="16">
        <f>'[1]13'!C76</f>
        <v>0</v>
      </c>
      <c r="D74" s="16">
        <f>'[1]13'!D76</f>
        <v>75</v>
      </c>
      <c r="E74" s="16">
        <f>'[1]13'!E76</f>
        <v>0</v>
      </c>
      <c r="F74" s="15">
        <f t="shared" si="17"/>
        <v>340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'[1]13'!B77</f>
        <v>265</v>
      </c>
      <c r="C75" s="16">
        <f>'[1]13'!C77</f>
        <v>0</v>
      </c>
      <c r="D75" s="16">
        <f>'[1]13'!D77</f>
        <v>75</v>
      </c>
      <c r="E75" s="16">
        <f>'[1]13'!E77</f>
        <v>0</v>
      </c>
      <c r="F75" s="15">
        <f t="shared" si="17"/>
        <v>340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'[1]13'!B78</f>
        <v>265</v>
      </c>
      <c r="C76" s="16">
        <f>'[1]13'!C78</f>
        <v>0</v>
      </c>
      <c r="D76" s="16">
        <f>'[1]13'!D78</f>
        <v>75</v>
      </c>
      <c r="E76" s="16">
        <f>'[1]13'!E78</f>
        <v>0</v>
      </c>
      <c r="F76" s="15">
        <f t="shared" si="17"/>
        <v>340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'[1]13'!B79</f>
        <v>265</v>
      </c>
      <c r="C77" s="16">
        <f>'[1]13'!C79</f>
        <v>0</v>
      </c>
      <c r="D77" s="16">
        <f>'[1]13'!D79</f>
        <v>75</v>
      </c>
      <c r="E77" s="16">
        <f>'[1]13'!E79</f>
        <v>0</v>
      </c>
      <c r="F77" s="15">
        <f t="shared" si="17"/>
        <v>340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'[1]13'!B80</f>
        <v>265</v>
      </c>
      <c r="C78" s="16">
        <f>'[1]13'!C80</f>
        <v>0</v>
      </c>
      <c r="D78" s="16">
        <f>'[1]13'!D80</f>
        <v>75</v>
      </c>
      <c r="E78" s="16">
        <f>'[1]13'!E80</f>
        <v>0</v>
      </c>
      <c r="F78" s="15">
        <f t="shared" si="17"/>
        <v>340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'[1]13'!B81</f>
        <v>265</v>
      </c>
      <c r="C79" s="16">
        <f>'[1]13'!C81</f>
        <v>0</v>
      </c>
      <c r="D79" s="16">
        <f>'[1]13'!D81</f>
        <v>75</v>
      </c>
      <c r="E79" s="16">
        <f>'[1]13'!E81</f>
        <v>0</v>
      </c>
      <c r="F79" s="15">
        <f t="shared" si="17"/>
        <v>340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'[1]13'!B82</f>
        <v>265</v>
      </c>
      <c r="C80" s="16">
        <f>'[1]13'!C82</f>
        <v>0</v>
      </c>
      <c r="D80" s="16">
        <f>'[1]13'!D82</f>
        <v>75</v>
      </c>
      <c r="E80" s="16">
        <f>'[1]13'!E82</f>
        <v>0</v>
      </c>
      <c r="F80" s="15">
        <f t="shared" si="17"/>
        <v>340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'[1]13'!B83</f>
        <v>265</v>
      </c>
      <c r="C81" s="16">
        <f>'[1]13'!C83</f>
        <v>0</v>
      </c>
      <c r="D81" s="16">
        <f>'[1]13'!D83</f>
        <v>75</v>
      </c>
      <c r="E81" s="16">
        <f>'[1]13'!E83</f>
        <v>0</v>
      </c>
      <c r="F81" s="15">
        <f t="shared" si="17"/>
        <v>340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265</v>
      </c>
      <c r="C82" s="16">
        <f>'[1]13'!C84</f>
        <v>0</v>
      </c>
      <c r="D82" s="16">
        <f>'[1]13'!D84</f>
        <v>75</v>
      </c>
      <c r="E82" s="16">
        <f>'[1]13'!E84</f>
        <v>0</v>
      </c>
      <c r="F82" s="15">
        <f t="shared" si="17"/>
        <v>340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265</v>
      </c>
      <c r="C83" s="16">
        <f>'[1]13'!C85</f>
        <v>0</v>
      </c>
      <c r="D83" s="16">
        <f>'[1]13'!D85</f>
        <v>75</v>
      </c>
      <c r="E83" s="16">
        <f>'[1]13'!E85</f>
        <v>0</v>
      </c>
      <c r="F83" s="15">
        <f t="shared" si="17"/>
        <v>340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265</v>
      </c>
      <c r="C84" s="16">
        <f>'[1]13'!C86</f>
        <v>0</v>
      </c>
      <c r="D84" s="16">
        <f>'[1]13'!D86</f>
        <v>75</v>
      </c>
      <c r="E84" s="16">
        <f>'[1]13'!E86</f>
        <v>0</v>
      </c>
      <c r="F84" s="15">
        <f t="shared" si="17"/>
        <v>340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265</v>
      </c>
      <c r="C85" s="16">
        <f>'[1]13'!C87</f>
        <v>0</v>
      </c>
      <c r="D85" s="16">
        <f>'[1]13'!D87</f>
        <v>75</v>
      </c>
      <c r="E85" s="16">
        <f>'[1]13'!E87</f>
        <v>0</v>
      </c>
      <c r="F85" s="15">
        <f t="shared" si="17"/>
        <v>340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265</v>
      </c>
      <c r="C86" s="16">
        <f>'[1]13'!C88</f>
        <v>0</v>
      </c>
      <c r="D86" s="16">
        <f>'[1]13'!D88</f>
        <v>75</v>
      </c>
      <c r="E86" s="16">
        <f>'[1]13'!E88</f>
        <v>0</v>
      </c>
      <c r="F86" s="15">
        <f t="shared" si="17"/>
        <v>340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265</v>
      </c>
      <c r="C87" s="16">
        <f>'[1]13'!C89</f>
        <v>0</v>
      </c>
      <c r="D87" s="16">
        <f>'[1]13'!D89</f>
        <v>75</v>
      </c>
      <c r="E87" s="16">
        <f>'[1]13'!E89</f>
        <v>0</v>
      </c>
      <c r="F87" s="15">
        <f t="shared" si="17"/>
        <v>340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265</v>
      </c>
      <c r="C88" s="16">
        <f>'[1]13'!C90</f>
        <v>0</v>
      </c>
      <c r="D88" s="16">
        <f>'[1]13'!D90</f>
        <v>75</v>
      </c>
      <c r="E88" s="16">
        <f>'[1]13'!E90</f>
        <v>0</v>
      </c>
      <c r="F88" s="15">
        <f t="shared" si="17"/>
        <v>340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265</v>
      </c>
      <c r="C89" s="16">
        <f>'[1]13'!C91</f>
        <v>0</v>
      </c>
      <c r="D89" s="16">
        <f>'[1]13'!D91</f>
        <v>75</v>
      </c>
      <c r="E89" s="16">
        <f>'[1]13'!E91</f>
        <v>0</v>
      </c>
      <c r="F89" s="15">
        <f t="shared" si="17"/>
        <v>340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265</v>
      </c>
      <c r="C90" s="16">
        <f>'[1]13'!C92</f>
        <v>0</v>
      </c>
      <c r="D90" s="16">
        <f>'[1]13'!D92</f>
        <v>75</v>
      </c>
      <c r="E90" s="16">
        <f>'[1]13'!E92</f>
        <v>0</v>
      </c>
      <c r="F90" s="15">
        <f t="shared" si="17"/>
        <v>340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265</v>
      </c>
      <c r="C91" s="16">
        <f>'[1]13'!C93</f>
        <v>0</v>
      </c>
      <c r="D91" s="16">
        <f>'[1]13'!D93</f>
        <v>75</v>
      </c>
      <c r="E91" s="16">
        <f>'[1]13'!E93</f>
        <v>0</v>
      </c>
      <c r="F91" s="15">
        <f t="shared" si="17"/>
        <v>340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265</v>
      </c>
      <c r="C92" s="16">
        <f>'[1]13'!C94</f>
        <v>0</v>
      </c>
      <c r="D92" s="16">
        <f>'[1]13'!D94</f>
        <v>75</v>
      </c>
      <c r="E92" s="16">
        <f>'[1]13'!E94</f>
        <v>0</v>
      </c>
      <c r="F92" s="15">
        <f t="shared" si="17"/>
        <v>340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265</v>
      </c>
      <c r="C93" s="16">
        <f>'[1]13'!C95</f>
        <v>0</v>
      </c>
      <c r="D93" s="16">
        <f>'[1]13'!D95</f>
        <v>75</v>
      </c>
      <c r="E93" s="16">
        <f>'[1]13'!E95</f>
        <v>0</v>
      </c>
      <c r="F93" s="15">
        <f t="shared" si="17"/>
        <v>340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265</v>
      </c>
      <c r="C94" s="16">
        <f>'[1]13'!C96</f>
        <v>0</v>
      </c>
      <c r="D94" s="16">
        <f>'[1]13'!D96</f>
        <v>75</v>
      </c>
      <c r="E94" s="16">
        <f>'[1]13'!E96</f>
        <v>0</v>
      </c>
      <c r="F94" s="15">
        <f t="shared" si="17"/>
        <v>340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265</v>
      </c>
      <c r="C95" s="16">
        <f>'[1]13'!C97</f>
        <v>0</v>
      </c>
      <c r="D95" s="16">
        <f>'[1]13'!D97</f>
        <v>75</v>
      </c>
      <c r="E95" s="16">
        <f>'[1]13'!E97</f>
        <v>0</v>
      </c>
      <c r="F95" s="15">
        <f t="shared" si="17"/>
        <v>340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265</v>
      </c>
      <c r="C96" s="16">
        <f>'[1]13'!C98</f>
        <v>0</v>
      </c>
      <c r="D96" s="16">
        <f>'[1]13'!D98</f>
        <v>75</v>
      </c>
      <c r="E96" s="16">
        <f>'[1]13'!E98</f>
        <v>0</v>
      </c>
      <c r="F96" s="15">
        <f t="shared" si="17"/>
        <v>340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265</v>
      </c>
      <c r="C97" s="16">
        <f>'[1]13'!C99</f>
        <v>0</v>
      </c>
      <c r="D97" s="16">
        <f>'[1]13'!D99</f>
        <v>75</v>
      </c>
      <c r="E97" s="16">
        <f>'[1]13'!E99</f>
        <v>0</v>
      </c>
      <c r="F97" s="15">
        <f t="shared" si="17"/>
        <v>340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265</v>
      </c>
      <c r="C98" s="16">
        <f>'[1]13'!C100</f>
        <v>0</v>
      </c>
      <c r="D98" s="16">
        <f>'[1]13'!D100</f>
        <v>75</v>
      </c>
      <c r="E98" s="16">
        <f>'[1]13'!E100</f>
        <v>0</v>
      </c>
      <c r="F98" s="15">
        <f t="shared" si="17"/>
        <v>340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45243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'[2]13'!B5</f>
        <v>42</v>
      </c>
      <c r="C3" s="195">
        <f>'[2]13'!C5</f>
        <v>30</v>
      </c>
      <c r="D3" s="195">
        <f>'[2]13'!D5</f>
        <v>0</v>
      </c>
      <c r="E3" s="195">
        <f>'[2]13'!E5</f>
        <v>0</v>
      </c>
      <c r="F3" s="15">
        <f>SUM(B3:E3)</f>
        <v>72</v>
      </c>
      <c r="G3" s="194">
        <f>'[2]13'!H5</f>
        <v>37</v>
      </c>
      <c r="H3" s="195">
        <f>'[2]13'!I5</f>
        <v>0</v>
      </c>
      <c r="I3" s="195">
        <f>'[2]13'!J5</f>
        <v>0</v>
      </c>
      <c r="J3" s="195">
        <f>'[2]13'!K5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'[2]13'!B6</f>
        <v>42</v>
      </c>
      <c r="C4" s="195">
        <f>'[2]13'!C6</f>
        <v>30</v>
      </c>
      <c r="D4" s="195">
        <f>'[2]13'!D6</f>
        <v>0</v>
      </c>
      <c r="E4" s="195">
        <f>'[2]13'!E6</f>
        <v>0</v>
      </c>
      <c r="F4" s="15">
        <f>SUM(B4:E4)</f>
        <v>72</v>
      </c>
      <c r="G4" s="194">
        <f>'[2]13'!H6</f>
        <v>36</v>
      </c>
      <c r="H4" s="195">
        <f>'[2]13'!I6</f>
        <v>0</v>
      </c>
      <c r="I4" s="195">
        <f>'[2]13'!J6</f>
        <v>0</v>
      </c>
      <c r="J4" s="195">
        <f>'[2]13'!K6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4">
        <f>'[2]13'!B7</f>
        <v>42</v>
      </c>
      <c r="C5" s="195">
        <f>'[2]13'!C7</f>
        <v>30</v>
      </c>
      <c r="D5" s="195">
        <f>'[2]13'!D7</f>
        <v>0</v>
      </c>
      <c r="E5" s="195">
        <f>'[2]13'!E7</f>
        <v>0</v>
      </c>
      <c r="F5" s="15">
        <f t="shared" ref="F5:F68" si="6">SUM(B5:E5)</f>
        <v>72</v>
      </c>
      <c r="G5" s="194">
        <f>'[2]13'!H7</f>
        <v>36</v>
      </c>
      <c r="H5" s="195">
        <f>'[2]13'!I7</f>
        <v>0</v>
      </c>
      <c r="I5" s="195">
        <f>'[2]13'!J7</f>
        <v>0</v>
      </c>
      <c r="J5" s="195">
        <f>'[2]13'!K7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4">
        <f>'[2]13'!B8</f>
        <v>42</v>
      </c>
      <c r="C6" s="195">
        <f>'[2]13'!C8</f>
        <v>30</v>
      </c>
      <c r="D6" s="195">
        <f>'[2]13'!D8</f>
        <v>0</v>
      </c>
      <c r="E6" s="195">
        <f>'[2]13'!E8</f>
        <v>0</v>
      </c>
      <c r="F6" s="15">
        <f t="shared" si="6"/>
        <v>72</v>
      </c>
      <c r="G6" s="194">
        <f>'[2]13'!H8</f>
        <v>36</v>
      </c>
      <c r="H6" s="195">
        <f>'[2]13'!I8</f>
        <v>0</v>
      </c>
      <c r="I6" s="195">
        <f>'[2]13'!J8</f>
        <v>0</v>
      </c>
      <c r="J6" s="195">
        <f>'[2]13'!K8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4">
        <f>'[2]13'!B9</f>
        <v>42</v>
      </c>
      <c r="C7" s="195">
        <f>'[2]13'!C9</f>
        <v>30</v>
      </c>
      <c r="D7" s="195">
        <f>'[2]13'!D9</f>
        <v>0</v>
      </c>
      <c r="E7" s="195">
        <f>'[2]13'!E9</f>
        <v>0</v>
      </c>
      <c r="F7" s="15">
        <f t="shared" si="6"/>
        <v>72</v>
      </c>
      <c r="G7" s="194">
        <f>'[2]13'!H9</f>
        <v>36</v>
      </c>
      <c r="H7" s="195">
        <f>'[2]13'!I9</f>
        <v>0</v>
      </c>
      <c r="I7" s="195">
        <f>'[2]13'!J9</f>
        <v>0</v>
      </c>
      <c r="J7" s="195">
        <f>'[2]13'!K9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4">
        <f>'[2]13'!B10</f>
        <v>42</v>
      </c>
      <c r="C8" s="195">
        <f>'[2]13'!C10</f>
        <v>30</v>
      </c>
      <c r="D8" s="195">
        <f>'[2]13'!D10</f>
        <v>0</v>
      </c>
      <c r="E8" s="195">
        <f>'[2]13'!E10</f>
        <v>0</v>
      </c>
      <c r="F8" s="15">
        <f t="shared" si="6"/>
        <v>72</v>
      </c>
      <c r="G8" s="194">
        <f>'[2]13'!H10</f>
        <v>36</v>
      </c>
      <c r="H8" s="195">
        <f>'[2]13'!I10</f>
        <v>0</v>
      </c>
      <c r="I8" s="195">
        <f>'[2]13'!J10</f>
        <v>0</v>
      </c>
      <c r="J8" s="195">
        <f>'[2]13'!K10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4">
        <f>'[2]13'!B11</f>
        <v>42</v>
      </c>
      <c r="C9" s="195">
        <f>'[2]13'!C11</f>
        <v>30</v>
      </c>
      <c r="D9" s="195">
        <f>'[2]13'!D11</f>
        <v>0</v>
      </c>
      <c r="E9" s="195">
        <f>'[2]13'!E11</f>
        <v>0</v>
      </c>
      <c r="F9" s="15">
        <f t="shared" si="6"/>
        <v>72</v>
      </c>
      <c r="G9" s="194">
        <f>'[2]13'!H11</f>
        <v>36</v>
      </c>
      <c r="H9" s="195">
        <f>'[2]13'!I11</f>
        <v>0</v>
      </c>
      <c r="I9" s="195">
        <f>'[2]13'!J11</f>
        <v>0</v>
      </c>
      <c r="J9" s="195">
        <f>'[2]13'!K11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4">
        <f>'[2]13'!B12</f>
        <v>42</v>
      </c>
      <c r="C10" s="195">
        <f>'[2]13'!C12</f>
        <v>30</v>
      </c>
      <c r="D10" s="195">
        <f>'[2]13'!D12</f>
        <v>0</v>
      </c>
      <c r="E10" s="195">
        <f>'[2]13'!E12</f>
        <v>0</v>
      </c>
      <c r="F10" s="15">
        <f t="shared" si="6"/>
        <v>72</v>
      </c>
      <c r="G10" s="194">
        <f>'[2]13'!H12</f>
        <v>36</v>
      </c>
      <c r="H10" s="195">
        <f>'[2]13'!I12</f>
        <v>0</v>
      </c>
      <c r="I10" s="195">
        <f>'[2]13'!J12</f>
        <v>0</v>
      </c>
      <c r="J10" s="195">
        <f>'[2]13'!K12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4">
        <f>'[2]13'!B13</f>
        <v>42</v>
      </c>
      <c r="C11" s="195">
        <f>'[2]13'!C13</f>
        <v>30</v>
      </c>
      <c r="D11" s="195">
        <f>'[2]13'!D13</f>
        <v>0</v>
      </c>
      <c r="E11" s="195">
        <f>'[2]13'!E13</f>
        <v>0</v>
      </c>
      <c r="F11" s="15">
        <f t="shared" si="6"/>
        <v>72</v>
      </c>
      <c r="G11" s="194">
        <f>'[2]13'!H13</f>
        <v>37</v>
      </c>
      <c r="H11" s="195">
        <f>'[2]13'!I13</f>
        <v>0</v>
      </c>
      <c r="I11" s="195">
        <f>'[2]13'!J13</f>
        <v>0</v>
      </c>
      <c r="J11" s="195">
        <f>'[2]13'!K13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'[2]13'!B14</f>
        <v>42</v>
      </c>
      <c r="C12" s="195">
        <f>'[2]13'!C14</f>
        <v>30</v>
      </c>
      <c r="D12" s="195">
        <f>'[2]13'!D14</f>
        <v>0</v>
      </c>
      <c r="E12" s="195">
        <f>'[2]13'!E14</f>
        <v>0</v>
      </c>
      <c r="F12" s="15">
        <f t="shared" si="6"/>
        <v>72</v>
      </c>
      <c r="G12" s="194">
        <f>'[2]13'!H14</f>
        <v>37</v>
      </c>
      <c r="H12" s="195">
        <f>'[2]13'!I14</f>
        <v>0</v>
      </c>
      <c r="I12" s="195">
        <f>'[2]13'!J14</f>
        <v>0</v>
      </c>
      <c r="J12" s="195">
        <f>'[2]13'!K14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'[2]13'!B15</f>
        <v>42</v>
      </c>
      <c r="C13" s="195">
        <f>'[2]13'!C15</f>
        <v>30</v>
      </c>
      <c r="D13" s="195">
        <f>'[2]13'!D15</f>
        <v>0</v>
      </c>
      <c r="E13" s="195">
        <f>'[2]13'!E15</f>
        <v>0</v>
      </c>
      <c r="F13" s="15">
        <f t="shared" si="6"/>
        <v>72</v>
      </c>
      <c r="G13" s="194">
        <f>'[2]13'!H15</f>
        <v>37</v>
      </c>
      <c r="H13" s="195">
        <f>'[2]13'!I15</f>
        <v>0</v>
      </c>
      <c r="I13" s="195">
        <f>'[2]13'!J15</f>
        <v>0</v>
      </c>
      <c r="J13" s="195">
        <f>'[2]13'!K15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'[2]13'!B16</f>
        <v>42</v>
      </c>
      <c r="C14" s="195">
        <f>'[2]13'!C16</f>
        <v>30</v>
      </c>
      <c r="D14" s="195">
        <f>'[2]13'!D16</f>
        <v>0</v>
      </c>
      <c r="E14" s="195">
        <f>'[2]13'!E16</f>
        <v>0</v>
      </c>
      <c r="F14" s="15">
        <f t="shared" si="6"/>
        <v>72</v>
      </c>
      <c r="G14" s="194">
        <f>'[2]13'!H16</f>
        <v>37</v>
      </c>
      <c r="H14" s="195">
        <f>'[2]13'!I16</f>
        <v>0</v>
      </c>
      <c r="I14" s="195">
        <f>'[2]13'!J16</f>
        <v>0</v>
      </c>
      <c r="J14" s="195">
        <f>'[2]13'!K16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'[2]13'!B17</f>
        <v>42</v>
      </c>
      <c r="C15" s="195">
        <f>'[2]13'!C17</f>
        <v>30</v>
      </c>
      <c r="D15" s="195">
        <f>'[2]13'!D17</f>
        <v>0</v>
      </c>
      <c r="E15" s="195">
        <f>'[2]13'!E17</f>
        <v>0</v>
      </c>
      <c r="F15" s="15">
        <f t="shared" si="6"/>
        <v>72</v>
      </c>
      <c r="G15" s="194">
        <f>'[2]13'!H17</f>
        <v>37</v>
      </c>
      <c r="H15" s="195">
        <f>'[2]13'!I17</f>
        <v>0</v>
      </c>
      <c r="I15" s="195">
        <f>'[2]13'!J17</f>
        <v>0</v>
      </c>
      <c r="J15" s="195">
        <f>'[2]13'!K17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'[2]13'!B18</f>
        <v>42</v>
      </c>
      <c r="C16" s="195">
        <f>'[2]13'!C18</f>
        <v>30</v>
      </c>
      <c r="D16" s="195">
        <f>'[2]13'!D18</f>
        <v>0</v>
      </c>
      <c r="E16" s="195">
        <f>'[2]13'!E18</f>
        <v>0</v>
      </c>
      <c r="F16" s="15">
        <f t="shared" si="6"/>
        <v>72</v>
      </c>
      <c r="G16" s="194">
        <f>'[2]13'!H18</f>
        <v>37</v>
      </c>
      <c r="H16" s="195">
        <f>'[2]13'!I18</f>
        <v>0</v>
      </c>
      <c r="I16" s="195">
        <f>'[2]13'!J18</f>
        <v>0</v>
      </c>
      <c r="J16" s="195">
        <f>'[2]13'!K18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'[2]13'!B19</f>
        <v>42</v>
      </c>
      <c r="C17" s="195">
        <f>'[2]13'!C19</f>
        <v>30</v>
      </c>
      <c r="D17" s="195">
        <f>'[2]13'!D19</f>
        <v>0</v>
      </c>
      <c r="E17" s="195">
        <f>'[2]13'!E19</f>
        <v>0</v>
      </c>
      <c r="F17" s="15">
        <f t="shared" si="6"/>
        <v>72</v>
      </c>
      <c r="G17" s="194">
        <f>'[2]13'!H19</f>
        <v>37</v>
      </c>
      <c r="H17" s="195">
        <f>'[2]13'!I19</f>
        <v>0</v>
      </c>
      <c r="I17" s="195">
        <f>'[2]13'!J19</f>
        <v>0</v>
      </c>
      <c r="J17" s="195">
        <f>'[2]13'!K19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'[2]13'!B20</f>
        <v>42</v>
      </c>
      <c r="C18" s="195">
        <f>'[2]13'!C20</f>
        <v>30</v>
      </c>
      <c r="D18" s="195">
        <f>'[2]13'!D20</f>
        <v>0</v>
      </c>
      <c r="E18" s="195">
        <f>'[2]13'!E20</f>
        <v>0</v>
      </c>
      <c r="F18" s="15">
        <f t="shared" si="6"/>
        <v>72</v>
      </c>
      <c r="G18" s="194">
        <f>'[2]13'!H20</f>
        <v>37</v>
      </c>
      <c r="H18" s="195">
        <f>'[2]13'!I20</f>
        <v>0</v>
      </c>
      <c r="I18" s="195">
        <f>'[2]13'!J20</f>
        <v>0</v>
      </c>
      <c r="J18" s="195">
        <f>'[2]13'!K20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'[2]13'!B21</f>
        <v>42</v>
      </c>
      <c r="C19" s="195">
        <f>'[2]13'!C21</f>
        <v>30</v>
      </c>
      <c r="D19" s="195">
        <f>'[2]13'!D21</f>
        <v>0</v>
      </c>
      <c r="E19" s="195">
        <f>'[2]13'!E21</f>
        <v>0</v>
      </c>
      <c r="F19" s="15">
        <f t="shared" si="6"/>
        <v>72</v>
      </c>
      <c r="G19" s="194">
        <f>'[2]13'!H21</f>
        <v>36</v>
      </c>
      <c r="H19" s="195">
        <f>'[2]13'!I21</f>
        <v>0</v>
      </c>
      <c r="I19" s="195">
        <f>'[2]13'!J21</f>
        <v>0</v>
      </c>
      <c r="J19" s="195">
        <f>'[2]13'!K21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4">
        <f>'[2]13'!B22</f>
        <v>42</v>
      </c>
      <c r="C20" s="195">
        <f>'[2]13'!C22</f>
        <v>30</v>
      </c>
      <c r="D20" s="195">
        <f>'[2]13'!D22</f>
        <v>0</v>
      </c>
      <c r="E20" s="195">
        <f>'[2]13'!E22</f>
        <v>0</v>
      </c>
      <c r="F20" s="15">
        <f t="shared" si="6"/>
        <v>72</v>
      </c>
      <c r="G20" s="194">
        <f>'[2]13'!H22</f>
        <v>36</v>
      </c>
      <c r="H20" s="195">
        <f>'[2]13'!I22</f>
        <v>0</v>
      </c>
      <c r="I20" s="195">
        <f>'[2]13'!J22</f>
        <v>0</v>
      </c>
      <c r="J20" s="195">
        <f>'[2]13'!K22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4">
        <f>'[2]13'!B23</f>
        <v>42</v>
      </c>
      <c r="C21" s="195">
        <f>'[2]13'!C23</f>
        <v>30</v>
      </c>
      <c r="D21" s="195">
        <f>'[2]13'!D23</f>
        <v>0</v>
      </c>
      <c r="E21" s="195">
        <f>'[2]13'!E23</f>
        <v>0</v>
      </c>
      <c r="F21" s="15">
        <f t="shared" si="6"/>
        <v>72</v>
      </c>
      <c r="G21" s="194">
        <f>'[2]13'!H23</f>
        <v>36</v>
      </c>
      <c r="H21" s="195">
        <f>'[2]13'!I23</f>
        <v>0</v>
      </c>
      <c r="I21" s="195">
        <f>'[2]13'!J23</f>
        <v>0</v>
      </c>
      <c r="J21" s="195">
        <f>'[2]13'!K23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4">
        <f>'[2]13'!B24</f>
        <v>42</v>
      </c>
      <c r="C22" s="195">
        <f>'[2]13'!C24</f>
        <v>30</v>
      </c>
      <c r="D22" s="195">
        <f>'[2]13'!D24</f>
        <v>0</v>
      </c>
      <c r="E22" s="195">
        <f>'[2]13'!E24</f>
        <v>0</v>
      </c>
      <c r="F22" s="15">
        <f t="shared" si="6"/>
        <v>72</v>
      </c>
      <c r="G22" s="194">
        <f>'[2]13'!H24</f>
        <v>36</v>
      </c>
      <c r="H22" s="195">
        <f>'[2]13'!I24</f>
        <v>0</v>
      </c>
      <c r="I22" s="195">
        <f>'[2]13'!J24</f>
        <v>0</v>
      </c>
      <c r="J22" s="195">
        <f>'[2]13'!K24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4">
        <f>'[2]13'!B25</f>
        <v>42</v>
      </c>
      <c r="C23" s="195">
        <f>'[2]13'!C25</f>
        <v>30</v>
      </c>
      <c r="D23" s="195">
        <f>'[2]13'!D25</f>
        <v>0</v>
      </c>
      <c r="E23" s="195">
        <f>'[2]13'!E25</f>
        <v>0</v>
      </c>
      <c r="F23" s="15">
        <f t="shared" si="6"/>
        <v>72</v>
      </c>
      <c r="G23" s="194">
        <f>'[2]13'!H25</f>
        <v>36</v>
      </c>
      <c r="H23" s="195">
        <f>'[2]13'!I25</f>
        <v>0</v>
      </c>
      <c r="I23" s="195">
        <f>'[2]13'!J25</f>
        <v>0</v>
      </c>
      <c r="J23" s="195">
        <f>'[2]13'!K25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4">
        <f>'[2]13'!B26</f>
        <v>42</v>
      </c>
      <c r="C24" s="195">
        <f>'[2]13'!C26</f>
        <v>30</v>
      </c>
      <c r="D24" s="195">
        <f>'[2]13'!D26</f>
        <v>0</v>
      </c>
      <c r="E24" s="195">
        <f>'[2]13'!E26</f>
        <v>0</v>
      </c>
      <c r="F24" s="15">
        <f t="shared" si="6"/>
        <v>72</v>
      </c>
      <c r="G24" s="194">
        <f>'[2]13'!H26</f>
        <v>36</v>
      </c>
      <c r="H24" s="195">
        <f>'[2]13'!I26</f>
        <v>0</v>
      </c>
      <c r="I24" s="195">
        <f>'[2]13'!J26</f>
        <v>0</v>
      </c>
      <c r="J24" s="195">
        <f>'[2]13'!K26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4">
        <f>'[2]13'!B27</f>
        <v>42</v>
      </c>
      <c r="C25" s="195">
        <f>'[2]13'!C27</f>
        <v>30</v>
      </c>
      <c r="D25" s="195">
        <f>'[2]13'!D27</f>
        <v>0</v>
      </c>
      <c r="E25" s="195">
        <f>'[2]13'!E27</f>
        <v>0</v>
      </c>
      <c r="F25" s="15">
        <f t="shared" si="6"/>
        <v>72</v>
      </c>
      <c r="G25" s="194">
        <f>'[2]13'!H27</f>
        <v>36</v>
      </c>
      <c r="H25" s="195">
        <f>'[2]13'!I27</f>
        <v>0</v>
      </c>
      <c r="I25" s="195">
        <f>'[2]13'!J27</f>
        <v>0</v>
      </c>
      <c r="J25" s="195">
        <f>'[2]13'!K27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4">
        <f>'[2]13'!B28</f>
        <v>42</v>
      </c>
      <c r="C26" s="195">
        <f>'[2]13'!C28</f>
        <v>30</v>
      </c>
      <c r="D26" s="195">
        <f>'[2]13'!D28</f>
        <v>0</v>
      </c>
      <c r="E26" s="195">
        <f>'[2]13'!E28</f>
        <v>0</v>
      </c>
      <c r="F26" s="15">
        <f t="shared" si="6"/>
        <v>72</v>
      </c>
      <c r="G26" s="194">
        <f>'[2]13'!H28</f>
        <v>36</v>
      </c>
      <c r="H26" s="195">
        <f>'[2]13'!I28</f>
        <v>0</v>
      </c>
      <c r="I26" s="195">
        <f>'[2]13'!J28</f>
        <v>0</v>
      </c>
      <c r="J26" s="195">
        <f>'[2]13'!K28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4">
        <f>'[2]13'!B29</f>
        <v>42</v>
      </c>
      <c r="C27" s="195">
        <f>'[2]13'!C29</f>
        <v>30</v>
      </c>
      <c r="D27" s="195">
        <f>'[2]13'!D29</f>
        <v>0</v>
      </c>
      <c r="E27" s="195">
        <f>'[2]13'!E29</f>
        <v>0</v>
      </c>
      <c r="F27" s="15">
        <f t="shared" si="6"/>
        <v>72</v>
      </c>
      <c r="G27" s="194">
        <f>'[2]13'!H29</f>
        <v>36</v>
      </c>
      <c r="H27" s="195">
        <f>'[2]13'!I29</f>
        <v>0</v>
      </c>
      <c r="I27" s="195">
        <f>'[2]13'!J29</f>
        <v>0</v>
      </c>
      <c r="J27" s="195">
        <f>'[2]13'!K29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4">
        <f>'[2]13'!B30</f>
        <v>42</v>
      </c>
      <c r="C28" s="195">
        <f>'[2]13'!C30</f>
        <v>30</v>
      </c>
      <c r="D28" s="195">
        <f>'[2]13'!D30</f>
        <v>0</v>
      </c>
      <c r="E28" s="195">
        <f>'[2]13'!E30</f>
        <v>0</v>
      </c>
      <c r="F28" s="15">
        <f t="shared" si="6"/>
        <v>72</v>
      </c>
      <c r="G28" s="194">
        <f>'[2]13'!H30</f>
        <v>36</v>
      </c>
      <c r="H28" s="195">
        <f>'[2]13'!I30</f>
        <v>0</v>
      </c>
      <c r="I28" s="195">
        <f>'[2]13'!J30</f>
        <v>0</v>
      </c>
      <c r="J28" s="195">
        <f>'[2]13'!K30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4">
        <f>'[2]13'!B31</f>
        <v>42</v>
      </c>
      <c r="C29" s="195">
        <f>'[2]13'!C31</f>
        <v>30</v>
      </c>
      <c r="D29" s="195">
        <f>'[2]13'!D31</f>
        <v>0</v>
      </c>
      <c r="E29" s="195">
        <f>'[2]13'!E31</f>
        <v>0</v>
      </c>
      <c r="F29" s="15">
        <f t="shared" si="6"/>
        <v>72</v>
      </c>
      <c r="G29" s="194">
        <f>'[2]13'!H31</f>
        <v>36</v>
      </c>
      <c r="H29" s="195">
        <f>'[2]13'!I31</f>
        <v>0</v>
      </c>
      <c r="I29" s="195">
        <f>'[2]13'!J31</f>
        <v>0</v>
      </c>
      <c r="J29" s="195">
        <f>'[2]13'!K31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4">
        <f>'[2]13'!B32</f>
        <v>42</v>
      </c>
      <c r="C30" s="195">
        <f>'[2]13'!C32</f>
        <v>30</v>
      </c>
      <c r="D30" s="195">
        <f>'[2]13'!D32</f>
        <v>0</v>
      </c>
      <c r="E30" s="195">
        <f>'[2]13'!E32</f>
        <v>0</v>
      </c>
      <c r="F30" s="15">
        <f t="shared" si="6"/>
        <v>72</v>
      </c>
      <c r="G30" s="194">
        <f>'[2]13'!H32</f>
        <v>36</v>
      </c>
      <c r="H30" s="195">
        <f>'[2]13'!I32</f>
        <v>0</v>
      </c>
      <c r="I30" s="195">
        <f>'[2]13'!J32</f>
        <v>0</v>
      </c>
      <c r="J30" s="195">
        <f>'[2]13'!K32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4">
        <f>'[2]13'!B33</f>
        <v>42</v>
      </c>
      <c r="C31" s="195">
        <f>'[2]13'!C33</f>
        <v>30</v>
      </c>
      <c r="D31" s="195">
        <f>'[2]13'!D33</f>
        <v>0</v>
      </c>
      <c r="E31" s="195">
        <f>'[2]13'!E33</f>
        <v>0</v>
      </c>
      <c r="F31" s="15">
        <f t="shared" si="6"/>
        <v>72</v>
      </c>
      <c r="G31" s="194">
        <f>'[2]13'!H33</f>
        <v>36</v>
      </c>
      <c r="H31" s="195">
        <f>'[2]13'!I33</f>
        <v>0</v>
      </c>
      <c r="I31" s="195">
        <f>'[2]13'!J33</f>
        <v>0</v>
      </c>
      <c r="J31" s="195">
        <f>'[2]13'!K33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4">
        <f>'[2]13'!B34</f>
        <v>42</v>
      </c>
      <c r="C32" s="195">
        <f>'[2]13'!C34</f>
        <v>30</v>
      </c>
      <c r="D32" s="195">
        <f>'[2]13'!D34</f>
        <v>0</v>
      </c>
      <c r="E32" s="195">
        <f>'[2]13'!E34</f>
        <v>0</v>
      </c>
      <c r="F32" s="15">
        <f t="shared" si="6"/>
        <v>72</v>
      </c>
      <c r="G32" s="194">
        <f>'[2]13'!H34</f>
        <v>36</v>
      </c>
      <c r="H32" s="195">
        <f>'[2]13'!I34</f>
        <v>0</v>
      </c>
      <c r="I32" s="195">
        <f>'[2]13'!J34</f>
        <v>0</v>
      </c>
      <c r="J32" s="195">
        <f>'[2]13'!K34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4">
        <f>'[2]13'!B35</f>
        <v>42</v>
      </c>
      <c r="C33" s="195">
        <f>'[2]13'!C35</f>
        <v>30</v>
      </c>
      <c r="D33" s="195">
        <f>'[2]13'!D35</f>
        <v>0</v>
      </c>
      <c r="E33" s="195">
        <f>'[2]13'!E35</f>
        <v>0</v>
      </c>
      <c r="F33" s="15">
        <f t="shared" si="6"/>
        <v>72</v>
      </c>
      <c r="G33" s="194">
        <f>'[2]13'!H35</f>
        <v>36</v>
      </c>
      <c r="H33" s="195">
        <f>'[2]13'!I35</f>
        <v>0</v>
      </c>
      <c r="I33" s="195">
        <f>'[2]13'!J35</f>
        <v>0</v>
      </c>
      <c r="J33" s="195">
        <f>'[2]13'!K35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4">
        <f>'[2]13'!B36</f>
        <v>42</v>
      </c>
      <c r="C34" s="195">
        <f>'[2]13'!C36</f>
        <v>30</v>
      </c>
      <c r="D34" s="195">
        <f>'[2]13'!D36</f>
        <v>0</v>
      </c>
      <c r="E34" s="195">
        <f>'[2]13'!E36</f>
        <v>0</v>
      </c>
      <c r="F34" s="15">
        <f t="shared" si="6"/>
        <v>72</v>
      </c>
      <c r="G34" s="194">
        <f>'[2]13'!H36</f>
        <v>36</v>
      </c>
      <c r="H34" s="195">
        <f>'[2]13'!I36</f>
        <v>0</v>
      </c>
      <c r="I34" s="195">
        <f>'[2]13'!J36</f>
        <v>0</v>
      </c>
      <c r="J34" s="195">
        <f>'[2]13'!K36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4">
        <f>'[2]13'!B37</f>
        <v>42</v>
      </c>
      <c r="C35" s="195">
        <f>'[2]13'!C37</f>
        <v>30</v>
      </c>
      <c r="D35" s="195">
        <f>'[2]13'!D37</f>
        <v>0</v>
      </c>
      <c r="E35" s="195">
        <f>'[2]13'!E37</f>
        <v>0</v>
      </c>
      <c r="F35" s="15">
        <f t="shared" si="6"/>
        <v>72</v>
      </c>
      <c r="G35" s="194">
        <f>'[2]13'!H37</f>
        <v>36</v>
      </c>
      <c r="H35" s="195">
        <f>'[2]13'!I37</f>
        <v>0</v>
      </c>
      <c r="I35" s="195">
        <f>'[2]13'!J37</f>
        <v>0</v>
      </c>
      <c r="J35" s="195">
        <f>'[2]13'!K37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4">
        <f>'[2]13'!B38</f>
        <v>42</v>
      </c>
      <c r="C36" s="195">
        <f>'[2]13'!C38</f>
        <v>30</v>
      </c>
      <c r="D36" s="195">
        <f>'[2]13'!D38</f>
        <v>0</v>
      </c>
      <c r="E36" s="195">
        <f>'[2]13'!E38</f>
        <v>0</v>
      </c>
      <c r="F36" s="15">
        <f t="shared" si="6"/>
        <v>72</v>
      </c>
      <c r="G36" s="194">
        <f>'[2]13'!H38</f>
        <v>36</v>
      </c>
      <c r="H36" s="195">
        <f>'[2]13'!I38</f>
        <v>0</v>
      </c>
      <c r="I36" s="195">
        <f>'[2]13'!J38</f>
        <v>0</v>
      </c>
      <c r="J36" s="195">
        <f>'[2]13'!K38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4">
        <f>'[2]13'!B39</f>
        <v>42</v>
      </c>
      <c r="C37" s="195">
        <f>'[2]13'!C39</f>
        <v>30</v>
      </c>
      <c r="D37" s="195">
        <f>'[2]13'!D39</f>
        <v>0</v>
      </c>
      <c r="E37" s="195">
        <f>'[2]13'!E39</f>
        <v>0</v>
      </c>
      <c r="F37" s="15">
        <f t="shared" si="6"/>
        <v>72</v>
      </c>
      <c r="G37" s="194">
        <f>'[2]13'!H39</f>
        <v>36</v>
      </c>
      <c r="H37" s="195">
        <f>'[2]13'!I39</f>
        <v>0</v>
      </c>
      <c r="I37" s="195">
        <f>'[2]13'!J39</f>
        <v>0</v>
      </c>
      <c r="J37" s="195">
        <f>'[2]13'!K39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4">
        <f>'[2]13'!B40</f>
        <v>42</v>
      </c>
      <c r="C38" s="195">
        <f>'[2]13'!C40</f>
        <v>30</v>
      </c>
      <c r="D38" s="195">
        <f>'[2]13'!D40</f>
        <v>0</v>
      </c>
      <c r="E38" s="195">
        <f>'[2]13'!E40</f>
        <v>0</v>
      </c>
      <c r="F38" s="15">
        <f t="shared" si="6"/>
        <v>72</v>
      </c>
      <c r="G38" s="194">
        <f>'[2]13'!H40</f>
        <v>36</v>
      </c>
      <c r="H38" s="195">
        <f>'[2]13'!I40</f>
        <v>0</v>
      </c>
      <c r="I38" s="195">
        <f>'[2]13'!J40</f>
        <v>0</v>
      </c>
      <c r="J38" s="195">
        <f>'[2]13'!K40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4">
        <f>'[2]13'!B41</f>
        <v>42</v>
      </c>
      <c r="C39" s="195">
        <f>'[2]13'!C41</f>
        <v>30</v>
      </c>
      <c r="D39" s="195">
        <f>'[2]13'!D41</f>
        <v>0</v>
      </c>
      <c r="E39" s="195">
        <f>'[2]13'!E41</f>
        <v>0</v>
      </c>
      <c r="F39" s="15">
        <f t="shared" si="6"/>
        <v>72</v>
      </c>
      <c r="G39" s="194">
        <f>'[2]13'!H41</f>
        <v>38</v>
      </c>
      <c r="H39" s="195">
        <f>'[2]13'!I41</f>
        <v>0</v>
      </c>
      <c r="I39" s="195">
        <f>'[2]13'!J41</f>
        <v>0</v>
      </c>
      <c r="J39" s="195">
        <f>'[2]13'!K41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'[2]13'!B42</f>
        <v>42</v>
      </c>
      <c r="C40" s="195">
        <f>'[2]13'!C42</f>
        <v>30</v>
      </c>
      <c r="D40" s="195">
        <f>'[2]13'!D42</f>
        <v>0</v>
      </c>
      <c r="E40" s="195">
        <f>'[2]13'!E42</f>
        <v>0</v>
      </c>
      <c r="F40" s="15">
        <f t="shared" si="6"/>
        <v>72</v>
      </c>
      <c r="G40" s="194">
        <f>'[2]13'!H42</f>
        <v>38</v>
      </c>
      <c r="H40" s="195">
        <f>'[2]13'!I42</f>
        <v>0</v>
      </c>
      <c r="I40" s="195">
        <f>'[2]13'!J42</f>
        <v>0</v>
      </c>
      <c r="J40" s="195">
        <f>'[2]13'!K42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'[2]13'!B43</f>
        <v>42</v>
      </c>
      <c r="C41" s="195">
        <f>'[2]13'!C43</f>
        <v>30</v>
      </c>
      <c r="D41" s="195">
        <f>'[2]13'!D43</f>
        <v>0</v>
      </c>
      <c r="E41" s="195">
        <f>'[2]13'!E43</f>
        <v>0</v>
      </c>
      <c r="F41" s="15">
        <f t="shared" si="6"/>
        <v>72</v>
      </c>
      <c r="G41" s="194">
        <f>'[2]13'!H43</f>
        <v>38</v>
      </c>
      <c r="H41" s="195">
        <f>'[2]13'!I43</f>
        <v>0</v>
      </c>
      <c r="I41" s="195">
        <f>'[2]13'!J43</f>
        <v>0</v>
      </c>
      <c r="J41" s="195">
        <f>'[2]13'!K43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'[2]13'!B44</f>
        <v>42</v>
      </c>
      <c r="C42" s="195">
        <f>'[2]13'!C44</f>
        <v>30</v>
      </c>
      <c r="D42" s="195">
        <f>'[2]13'!D44</f>
        <v>0</v>
      </c>
      <c r="E42" s="195">
        <f>'[2]13'!E44</f>
        <v>0</v>
      </c>
      <c r="F42" s="15">
        <f t="shared" si="6"/>
        <v>72</v>
      </c>
      <c r="G42" s="194">
        <f>'[2]13'!H44</f>
        <v>38</v>
      </c>
      <c r="H42" s="195">
        <f>'[2]13'!I44</f>
        <v>0</v>
      </c>
      <c r="I42" s="195">
        <f>'[2]13'!J44</f>
        <v>0</v>
      </c>
      <c r="J42" s="195">
        <f>'[2]13'!K44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'[2]13'!B45</f>
        <v>42</v>
      </c>
      <c r="C43" s="195">
        <f>'[2]13'!C45</f>
        <v>30</v>
      </c>
      <c r="D43" s="195">
        <f>'[2]13'!D45</f>
        <v>0</v>
      </c>
      <c r="E43" s="195">
        <f>'[2]13'!E45</f>
        <v>0</v>
      </c>
      <c r="F43" s="15">
        <f t="shared" si="6"/>
        <v>72</v>
      </c>
      <c r="G43" s="194">
        <f>'[2]13'!H45</f>
        <v>38</v>
      </c>
      <c r="H43" s="195">
        <f>'[2]13'!I45</f>
        <v>0</v>
      </c>
      <c r="I43" s="195">
        <f>'[2]13'!J45</f>
        <v>0</v>
      </c>
      <c r="J43" s="195">
        <f>'[2]13'!K45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'[2]13'!B46</f>
        <v>42</v>
      </c>
      <c r="C44" s="195">
        <f>'[2]13'!C46</f>
        <v>30</v>
      </c>
      <c r="D44" s="195">
        <f>'[2]13'!D46</f>
        <v>0</v>
      </c>
      <c r="E44" s="195">
        <f>'[2]13'!E46</f>
        <v>0</v>
      </c>
      <c r="F44" s="15">
        <f t="shared" si="6"/>
        <v>72</v>
      </c>
      <c r="G44" s="194">
        <f>'[2]13'!H46</f>
        <v>38</v>
      </c>
      <c r="H44" s="195">
        <f>'[2]13'!I46</f>
        <v>0</v>
      </c>
      <c r="I44" s="195">
        <f>'[2]13'!J46</f>
        <v>0</v>
      </c>
      <c r="J44" s="195">
        <f>'[2]13'!K46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'[2]13'!B47</f>
        <v>42</v>
      </c>
      <c r="C45" s="195">
        <f>'[2]13'!C47</f>
        <v>30</v>
      </c>
      <c r="D45" s="195">
        <f>'[2]13'!D47</f>
        <v>0</v>
      </c>
      <c r="E45" s="195">
        <f>'[2]13'!E47</f>
        <v>0</v>
      </c>
      <c r="F45" s="15">
        <f t="shared" si="6"/>
        <v>72</v>
      </c>
      <c r="G45" s="194">
        <f>'[2]13'!H47</f>
        <v>38</v>
      </c>
      <c r="H45" s="195">
        <f>'[2]13'!I47</f>
        <v>0</v>
      </c>
      <c r="I45" s="195">
        <f>'[2]13'!J47</f>
        <v>0</v>
      </c>
      <c r="J45" s="195">
        <f>'[2]13'!K47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4">
        <f>'[2]13'!B48</f>
        <v>42</v>
      </c>
      <c r="C46" s="195">
        <f>'[2]13'!C48</f>
        <v>30</v>
      </c>
      <c r="D46" s="195">
        <f>'[2]13'!D48</f>
        <v>0</v>
      </c>
      <c r="E46" s="195">
        <f>'[2]13'!E48</f>
        <v>0</v>
      </c>
      <c r="F46" s="15">
        <f t="shared" si="6"/>
        <v>72</v>
      </c>
      <c r="G46" s="194">
        <f>'[2]13'!H48</f>
        <v>37</v>
      </c>
      <c r="H46" s="195">
        <f>'[2]13'!I48</f>
        <v>0</v>
      </c>
      <c r="I46" s="195">
        <f>'[2]13'!J48</f>
        <v>0</v>
      </c>
      <c r="J46" s="195">
        <f>'[2]13'!K48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'[2]13'!B49</f>
        <v>42</v>
      </c>
      <c r="C47" s="195">
        <f>'[2]13'!C49</f>
        <v>30</v>
      </c>
      <c r="D47" s="195">
        <f>'[2]13'!D49</f>
        <v>0</v>
      </c>
      <c r="E47" s="195">
        <f>'[2]13'!E49</f>
        <v>0</v>
      </c>
      <c r="F47" s="15">
        <f t="shared" si="6"/>
        <v>72</v>
      </c>
      <c r="G47" s="194">
        <f>'[2]13'!H49</f>
        <v>37</v>
      </c>
      <c r="H47" s="195">
        <f>'[2]13'!I49</f>
        <v>0</v>
      </c>
      <c r="I47" s="195">
        <f>'[2]13'!J49</f>
        <v>0</v>
      </c>
      <c r="J47" s="195">
        <f>'[2]13'!K49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'[2]13'!B50</f>
        <v>42</v>
      </c>
      <c r="C48" s="195">
        <f>'[2]13'!C50</f>
        <v>30</v>
      </c>
      <c r="D48" s="195">
        <f>'[2]13'!D50</f>
        <v>0</v>
      </c>
      <c r="E48" s="195">
        <f>'[2]13'!E50</f>
        <v>0</v>
      </c>
      <c r="F48" s="15">
        <f t="shared" si="6"/>
        <v>72</v>
      </c>
      <c r="G48" s="194">
        <f>'[2]13'!H50</f>
        <v>37</v>
      </c>
      <c r="H48" s="195">
        <f>'[2]13'!I50</f>
        <v>0</v>
      </c>
      <c r="I48" s="195">
        <f>'[2]13'!J50</f>
        <v>0</v>
      </c>
      <c r="J48" s="195">
        <f>'[2]13'!K50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'[2]13'!B51</f>
        <v>42</v>
      </c>
      <c r="C49" s="195">
        <f>'[2]13'!C51</f>
        <v>30</v>
      </c>
      <c r="D49" s="195">
        <f>'[2]13'!D51</f>
        <v>0</v>
      </c>
      <c r="E49" s="195">
        <f>'[2]13'!E51</f>
        <v>0</v>
      </c>
      <c r="F49" s="15">
        <f t="shared" si="6"/>
        <v>72</v>
      </c>
      <c r="G49" s="194">
        <f>'[2]13'!H51</f>
        <v>37</v>
      </c>
      <c r="H49" s="195">
        <f>'[2]13'!I51</f>
        <v>0</v>
      </c>
      <c r="I49" s="195">
        <f>'[2]13'!J51</f>
        <v>0</v>
      </c>
      <c r="J49" s="195">
        <f>'[2]13'!K51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'[2]13'!B52</f>
        <v>42</v>
      </c>
      <c r="C50" s="195">
        <f>'[2]13'!C52</f>
        <v>30</v>
      </c>
      <c r="D50" s="195">
        <f>'[2]13'!D52</f>
        <v>0</v>
      </c>
      <c r="E50" s="195">
        <f>'[2]13'!E52</f>
        <v>0</v>
      </c>
      <c r="F50" s="15">
        <f t="shared" si="6"/>
        <v>72</v>
      </c>
      <c r="G50" s="194">
        <f>'[2]13'!H52</f>
        <v>37</v>
      </c>
      <c r="H50" s="195">
        <f>'[2]13'!I52</f>
        <v>0</v>
      </c>
      <c r="I50" s="195">
        <f>'[2]13'!J52</f>
        <v>0</v>
      </c>
      <c r="J50" s="195">
        <f>'[2]13'!K52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'[2]13'!B53</f>
        <v>42</v>
      </c>
      <c r="C51" s="195">
        <f>'[2]13'!C53</f>
        <v>30</v>
      </c>
      <c r="D51" s="195">
        <f>'[2]13'!D53</f>
        <v>0</v>
      </c>
      <c r="E51" s="195">
        <f>'[2]13'!E53</f>
        <v>0</v>
      </c>
      <c r="F51" s="15">
        <f t="shared" si="6"/>
        <v>72</v>
      </c>
      <c r="G51" s="194">
        <f>'[2]13'!H53</f>
        <v>37</v>
      </c>
      <c r="H51" s="195">
        <f>'[2]13'!I53</f>
        <v>0</v>
      </c>
      <c r="I51" s="195">
        <f>'[2]13'!J53</f>
        <v>0</v>
      </c>
      <c r="J51" s="195">
        <f>'[2]13'!K53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'[2]13'!B54</f>
        <v>42</v>
      </c>
      <c r="C52" s="195">
        <f>'[2]13'!C54</f>
        <v>30</v>
      </c>
      <c r="D52" s="195">
        <f>'[2]13'!D54</f>
        <v>0</v>
      </c>
      <c r="E52" s="195">
        <f>'[2]13'!E54</f>
        <v>0</v>
      </c>
      <c r="F52" s="15">
        <f t="shared" si="6"/>
        <v>72</v>
      </c>
      <c r="G52" s="194">
        <f>'[2]13'!H54</f>
        <v>37</v>
      </c>
      <c r="H52" s="195">
        <f>'[2]13'!I54</f>
        <v>0</v>
      </c>
      <c r="I52" s="195">
        <f>'[2]13'!J54</f>
        <v>0</v>
      </c>
      <c r="J52" s="195">
        <f>'[2]13'!K54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'[2]13'!B55</f>
        <v>42</v>
      </c>
      <c r="C53" s="195">
        <f>'[2]13'!C55</f>
        <v>30</v>
      </c>
      <c r="D53" s="195">
        <f>'[2]13'!D55</f>
        <v>0</v>
      </c>
      <c r="E53" s="195">
        <f>'[2]13'!E55</f>
        <v>0</v>
      </c>
      <c r="F53" s="15">
        <f t="shared" si="6"/>
        <v>72</v>
      </c>
      <c r="G53" s="194">
        <f>'[2]13'!H55</f>
        <v>37</v>
      </c>
      <c r="H53" s="195">
        <f>'[2]13'!I55</f>
        <v>0</v>
      </c>
      <c r="I53" s="195">
        <f>'[2]13'!J55</f>
        <v>0</v>
      </c>
      <c r="J53" s="195">
        <f>'[2]13'!K55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'[2]13'!B56</f>
        <v>42</v>
      </c>
      <c r="C54" s="195">
        <f>'[2]13'!C56</f>
        <v>30</v>
      </c>
      <c r="D54" s="195">
        <f>'[2]13'!D56</f>
        <v>0</v>
      </c>
      <c r="E54" s="195">
        <f>'[2]13'!E56</f>
        <v>0</v>
      </c>
      <c r="F54" s="15">
        <f t="shared" si="6"/>
        <v>72</v>
      </c>
      <c r="G54" s="194">
        <f>'[2]13'!H56</f>
        <v>38</v>
      </c>
      <c r="H54" s="195">
        <f>'[2]13'!I56</f>
        <v>0</v>
      </c>
      <c r="I54" s="195">
        <f>'[2]13'!J56</f>
        <v>0</v>
      </c>
      <c r="J54" s="195">
        <f>'[2]13'!K56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'[2]13'!B57</f>
        <v>42</v>
      </c>
      <c r="C55" s="195">
        <f>'[2]13'!C57</f>
        <v>30</v>
      </c>
      <c r="D55" s="195">
        <f>'[2]13'!D57</f>
        <v>0</v>
      </c>
      <c r="E55" s="195">
        <f>'[2]13'!E57</f>
        <v>0</v>
      </c>
      <c r="F55" s="15">
        <f t="shared" si="6"/>
        <v>72</v>
      </c>
      <c r="G55" s="194">
        <f>'[2]13'!H57</f>
        <v>38</v>
      </c>
      <c r="H55" s="195">
        <f>'[2]13'!I57</f>
        <v>0</v>
      </c>
      <c r="I55" s="195">
        <f>'[2]13'!J57</f>
        <v>0</v>
      </c>
      <c r="J55" s="195">
        <f>'[2]13'!K57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4">
        <f>'[2]13'!B58</f>
        <v>42</v>
      </c>
      <c r="C56" s="195">
        <f>'[2]13'!C58</f>
        <v>30</v>
      </c>
      <c r="D56" s="195">
        <f>'[2]13'!D58</f>
        <v>0</v>
      </c>
      <c r="E56" s="195">
        <f>'[2]13'!E58</f>
        <v>0</v>
      </c>
      <c r="F56" s="15">
        <f t="shared" si="6"/>
        <v>72</v>
      </c>
      <c r="G56" s="194">
        <f>'[2]13'!H58</f>
        <v>38</v>
      </c>
      <c r="H56" s="195">
        <f>'[2]13'!I58</f>
        <v>0</v>
      </c>
      <c r="I56" s="195">
        <f>'[2]13'!J58</f>
        <v>0</v>
      </c>
      <c r="J56" s="195">
        <f>'[2]13'!K58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4">
        <f>'[2]13'!B59</f>
        <v>42</v>
      </c>
      <c r="C57" s="195">
        <f>'[2]13'!C59</f>
        <v>30</v>
      </c>
      <c r="D57" s="195">
        <f>'[2]13'!D59</f>
        <v>0</v>
      </c>
      <c r="E57" s="195">
        <f>'[2]13'!E59</f>
        <v>0</v>
      </c>
      <c r="F57" s="15">
        <f t="shared" si="6"/>
        <v>72</v>
      </c>
      <c r="G57" s="194">
        <f>'[2]13'!H59</f>
        <v>38</v>
      </c>
      <c r="H57" s="195">
        <f>'[2]13'!I59</f>
        <v>0</v>
      </c>
      <c r="I57" s="195">
        <f>'[2]13'!J59</f>
        <v>0</v>
      </c>
      <c r="J57" s="195">
        <f>'[2]13'!K59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'[2]13'!B60</f>
        <v>42</v>
      </c>
      <c r="C58" s="195">
        <f>'[2]13'!C60</f>
        <v>30</v>
      </c>
      <c r="D58" s="195">
        <f>'[2]13'!D60</f>
        <v>0</v>
      </c>
      <c r="E58" s="195">
        <f>'[2]13'!E60</f>
        <v>0</v>
      </c>
      <c r="F58" s="15">
        <f t="shared" si="6"/>
        <v>72</v>
      </c>
      <c r="G58" s="194">
        <f>'[2]13'!H60</f>
        <v>37</v>
      </c>
      <c r="H58" s="195">
        <f>'[2]13'!I60</f>
        <v>0</v>
      </c>
      <c r="I58" s="195">
        <f>'[2]13'!J60</f>
        <v>0</v>
      </c>
      <c r="J58" s="195">
        <f>'[2]13'!K60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'[2]13'!B61</f>
        <v>42</v>
      </c>
      <c r="C59" s="195">
        <f>'[2]13'!C61</f>
        <v>30</v>
      </c>
      <c r="D59" s="195">
        <f>'[2]13'!D61</f>
        <v>0</v>
      </c>
      <c r="E59" s="195">
        <f>'[2]13'!E61</f>
        <v>0</v>
      </c>
      <c r="F59" s="15">
        <f t="shared" si="6"/>
        <v>72</v>
      </c>
      <c r="G59" s="194">
        <f>'[2]13'!H61</f>
        <v>37</v>
      </c>
      <c r="H59" s="195">
        <f>'[2]13'!I61</f>
        <v>0</v>
      </c>
      <c r="I59" s="195">
        <f>'[2]13'!J61</f>
        <v>0</v>
      </c>
      <c r="J59" s="195">
        <f>'[2]13'!K61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'[2]13'!B62</f>
        <v>42</v>
      </c>
      <c r="C60" s="195">
        <f>'[2]13'!C62</f>
        <v>30</v>
      </c>
      <c r="D60" s="195">
        <f>'[2]13'!D62</f>
        <v>0</v>
      </c>
      <c r="E60" s="195">
        <f>'[2]13'!E62</f>
        <v>0</v>
      </c>
      <c r="F60" s="15">
        <f t="shared" si="6"/>
        <v>72</v>
      </c>
      <c r="G60" s="194">
        <f>'[2]13'!H62</f>
        <v>37</v>
      </c>
      <c r="H60" s="195">
        <f>'[2]13'!I62</f>
        <v>0</v>
      </c>
      <c r="I60" s="195">
        <f>'[2]13'!J62</f>
        <v>0</v>
      </c>
      <c r="J60" s="195">
        <f>'[2]13'!K62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'[2]13'!B63</f>
        <v>42</v>
      </c>
      <c r="C61" s="195">
        <f>'[2]13'!C63</f>
        <v>30</v>
      </c>
      <c r="D61" s="195">
        <f>'[2]13'!D63</f>
        <v>0</v>
      </c>
      <c r="E61" s="195">
        <f>'[2]13'!E63</f>
        <v>0</v>
      </c>
      <c r="F61" s="15">
        <f t="shared" si="6"/>
        <v>72</v>
      </c>
      <c r="G61" s="194">
        <f>'[2]13'!H63</f>
        <v>37</v>
      </c>
      <c r="H61" s="195">
        <f>'[2]13'!I63</f>
        <v>0</v>
      </c>
      <c r="I61" s="195">
        <f>'[2]13'!J63</f>
        <v>0</v>
      </c>
      <c r="J61" s="195">
        <f>'[2]13'!K63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'[2]13'!B64</f>
        <v>42</v>
      </c>
      <c r="C62" s="195">
        <f>'[2]13'!C64</f>
        <v>30</v>
      </c>
      <c r="D62" s="195">
        <f>'[2]13'!D64</f>
        <v>0</v>
      </c>
      <c r="E62" s="195">
        <f>'[2]13'!E64</f>
        <v>0</v>
      </c>
      <c r="F62" s="15">
        <f t="shared" si="6"/>
        <v>72</v>
      </c>
      <c r="G62" s="194">
        <f>'[2]13'!H64</f>
        <v>37</v>
      </c>
      <c r="H62" s="195">
        <f>'[2]13'!I64</f>
        <v>0</v>
      </c>
      <c r="I62" s="195">
        <f>'[2]13'!J64</f>
        <v>0</v>
      </c>
      <c r="J62" s="195">
        <f>'[2]13'!K64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'[2]13'!B65</f>
        <v>42</v>
      </c>
      <c r="C63" s="195">
        <f>'[2]13'!C65</f>
        <v>30</v>
      </c>
      <c r="D63" s="195">
        <f>'[2]13'!D65</f>
        <v>0</v>
      </c>
      <c r="E63" s="195">
        <f>'[2]13'!E65</f>
        <v>0</v>
      </c>
      <c r="F63" s="15">
        <f t="shared" si="6"/>
        <v>72</v>
      </c>
      <c r="G63" s="194">
        <f>'[2]13'!H65</f>
        <v>37</v>
      </c>
      <c r="H63" s="195">
        <f>'[2]13'!I65</f>
        <v>0</v>
      </c>
      <c r="I63" s="195">
        <f>'[2]13'!J65</f>
        <v>0</v>
      </c>
      <c r="J63" s="195">
        <f>'[2]13'!K65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'[2]13'!B66</f>
        <v>42</v>
      </c>
      <c r="C64" s="195">
        <f>'[2]13'!C66</f>
        <v>30</v>
      </c>
      <c r="D64" s="195">
        <f>'[2]13'!D66</f>
        <v>0</v>
      </c>
      <c r="E64" s="195">
        <f>'[2]13'!E66</f>
        <v>0</v>
      </c>
      <c r="F64" s="15">
        <f t="shared" si="6"/>
        <v>72</v>
      </c>
      <c r="G64" s="194">
        <f>'[2]13'!H66</f>
        <v>37</v>
      </c>
      <c r="H64" s="195">
        <f>'[2]13'!I66</f>
        <v>0</v>
      </c>
      <c r="I64" s="195">
        <f>'[2]13'!J66</f>
        <v>0</v>
      </c>
      <c r="J64" s="195">
        <f>'[2]13'!K66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'[2]13'!B67</f>
        <v>42</v>
      </c>
      <c r="C65" s="195">
        <f>'[2]13'!C67</f>
        <v>30</v>
      </c>
      <c r="D65" s="195">
        <f>'[2]13'!D67</f>
        <v>0</v>
      </c>
      <c r="E65" s="195">
        <f>'[2]13'!E67</f>
        <v>0</v>
      </c>
      <c r="F65" s="15">
        <f t="shared" si="6"/>
        <v>72</v>
      </c>
      <c r="G65" s="194">
        <f>'[2]13'!H67</f>
        <v>37</v>
      </c>
      <c r="H65" s="195">
        <f>'[2]13'!I67</f>
        <v>0</v>
      </c>
      <c r="I65" s="195">
        <f>'[2]13'!J67</f>
        <v>0</v>
      </c>
      <c r="J65" s="195">
        <f>'[2]13'!K67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'[2]13'!B68</f>
        <v>42</v>
      </c>
      <c r="C66" s="195">
        <f>'[2]13'!C68</f>
        <v>30</v>
      </c>
      <c r="D66" s="195">
        <f>'[2]13'!D68</f>
        <v>0</v>
      </c>
      <c r="E66" s="195">
        <f>'[2]13'!E68</f>
        <v>0</v>
      </c>
      <c r="F66" s="15">
        <f t="shared" si="6"/>
        <v>72</v>
      </c>
      <c r="G66" s="194">
        <f>'[2]13'!H68</f>
        <v>37</v>
      </c>
      <c r="H66" s="195">
        <f>'[2]13'!I68</f>
        <v>0</v>
      </c>
      <c r="I66" s="195">
        <f>'[2]13'!J68</f>
        <v>0</v>
      </c>
      <c r="J66" s="195">
        <f>'[2]13'!K68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'[2]13'!B69</f>
        <v>42</v>
      </c>
      <c r="C67" s="195">
        <f>'[2]13'!C69</f>
        <v>30</v>
      </c>
      <c r="D67" s="195">
        <f>'[2]13'!D69</f>
        <v>0</v>
      </c>
      <c r="E67" s="195">
        <f>'[2]13'!E69</f>
        <v>0</v>
      </c>
      <c r="F67" s="15">
        <f t="shared" si="6"/>
        <v>72</v>
      </c>
      <c r="G67" s="194">
        <f>'[2]13'!H69</f>
        <v>37</v>
      </c>
      <c r="H67" s="195">
        <f>'[2]13'!I69</f>
        <v>0</v>
      </c>
      <c r="I67" s="195">
        <f>'[2]13'!J69</f>
        <v>0</v>
      </c>
      <c r="J67" s="195">
        <f>'[2]13'!K69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'[2]13'!B70</f>
        <v>42</v>
      </c>
      <c r="C68" s="195">
        <f>'[2]13'!C70</f>
        <v>30</v>
      </c>
      <c r="D68" s="195">
        <f>'[2]13'!D70</f>
        <v>0</v>
      </c>
      <c r="E68" s="195">
        <f>'[2]13'!E70</f>
        <v>0</v>
      </c>
      <c r="F68" s="15">
        <f t="shared" si="6"/>
        <v>72</v>
      </c>
      <c r="G68" s="194">
        <f>'[2]13'!H70</f>
        <v>37</v>
      </c>
      <c r="H68" s="195">
        <f>'[2]13'!I70</f>
        <v>0</v>
      </c>
      <c r="I68" s="195">
        <f>'[2]13'!J70</f>
        <v>0</v>
      </c>
      <c r="J68" s="195">
        <f>'[2]13'!K70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'[2]13'!B71</f>
        <v>42</v>
      </c>
      <c r="C69" s="195">
        <f>'[2]13'!C71</f>
        <v>30</v>
      </c>
      <c r="D69" s="195">
        <f>'[2]13'!D71</f>
        <v>0</v>
      </c>
      <c r="E69" s="195">
        <f>'[2]13'!E71</f>
        <v>0</v>
      </c>
      <c r="F69" s="15">
        <f t="shared" ref="F69:F98" si="16">SUM(B69:E69)</f>
        <v>72</v>
      </c>
      <c r="G69" s="194">
        <f>'[2]13'!H71</f>
        <v>37</v>
      </c>
      <c r="H69" s="195">
        <f>'[2]13'!I71</f>
        <v>0</v>
      </c>
      <c r="I69" s="195">
        <f>'[2]13'!J71</f>
        <v>0</v>
      </c>
      <c r="J69" s="195">
        <f>'[2]13'!K71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'[2]13'!B72</f>
        <v>42</v>
      </c>
      <c r="C70" s="195">
        <f>'[2]13'!C72</f>
        <v>30</v>
      </c>
      <c r="D70" s="195">
        <f>'[2]13'!D72</f>
        <v>0</v>
      </c>
      <c r="E70" s="195">
        <f>'[2]13'!E72</f>
        <v>0</v>
      </c>
      <c r="F70" s="15">
        <f t="shared" si="16"/>
        <v>72</v>
      </c>
      <c r="G70" s="194">
        <f>'[2]13'!H72</f>
        <v>37</v>
      </c>
      <c r="H70" s="195">
        <f>'[2]13'!I72</f>
        <v>0</v>
      </c>
      <c r="I70" s="195">
        <f>'[2]13'!J72</f>
        <v>0</v>
      </c>
      <c r="J70" s="195">
        <f>'[2]13'!K72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'[2]13'!B73</f>
        <v>42</v>
      </c>
      <c r="C71" s="195">
        <f>'[2]13'!C73</f>
        <v>30</v>
      </c>
      <c r="D71" s="195">
        <f>'[2]13'!D73</f>
        <v>0</v>
      </c>
      <c r="E71" s="195">
        <f>'[2]13'!E73</f>
        <v>0</v>
      </c>
      <c r="F71" s="15">
        <f t="shared" si="16"/>
        <v>72</v>
      </c>
      <c r="G71" s="194">
        <f>'[2]13'!H73</f>
        <v>38</v>
      </c>
      <c r="H71" s="195">
        <f>'[2]13'!I73</f>
        <v>0</v>
      </c>
      <c r="I71" s="195">
        <f>'[2]13'!J73</f>
        <v>0</v>
      </c>
      <c r="J71" s="195">
        <f>'[2]13'!K73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'[2]13'!B74</f>
        <v>42</v>
      </c>
      <c r="C72" s="195">
        <f>'[2]13'!C74</f>
        <v>30</v>
      </c>
      <c r="D72" s="195">
        <f>'[2]13'!D74</f>
        <v>0</v>
      </c>
      <c r="E72" s="195">
        <f>'[2]13'!E74</f>
        <v>0</v>
      </c>
      <c r="F72" s="15">
        <f t="shared" si="16"/>
        <v>72</v>
      </c>
      <c r="G72" s="194">
        <f>'[2]13'!H74</f>
        <v>38</v>
      </c>
      <c r="H72" s="195">
        <f>'[2]13'!I74</f>
        <v>0</v>
      </c>
      <c r="I72" s="195">
        <f>'[2]13'!J74</f>
        <v>0</v>
      </c>
      <c r="J72" s="195">
        <f>'[2]13'!K74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'[2]13'!B75</f>
        <v>42</v>
      </c>
      <c r="C73" s="195">
        <f>'[2]13'!C75</f>
        <v>30</v>
      </c>
      <c r="D73" s="195">
        <f>'[2]13'!D75</f>
        <v>0</v>
      </c>
      <c r="E73" s="195">
        <f>'[2]13'!E75</f>
        <v>0</v>
      </c>
      <c r="F73" s="15">
        <f t="shared" si="16"/>
        <v>72</v>
      </c>
      <c r="G73" s="194">
        <f>'[2]13'!H75</f>
        <v>38</v>
      </c>
      <c r="H73" s="195">
        <f>'[2]13'!I75</f>
        <v>0</v>
      </c>
      <c r="I73" s="195">
        <f>'[2]13'!J75</f>
        <v>0</v>
      </c>
      <c r="J73" s="195">
        <f>'[2]13'!K75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'[2]13'!B76</f>
        <v>42</v>
      </c>
      <c r="C74" s="195">
        <f>'[2]13'!C76</f>
        <v>30</v>
      </c>
      <c r="D74" s="195">
        <f>'[2]13'!D76</f>
        <v>0</v>
      </c>
      <c r="E74" s="195">
        <f>'[2]13'!E76</f>
        <v>0</v>
      </c>
      <c r="F74" s="15">
        <f t="shared" si="16"/>
        <v>72</v>
      </c>
      <c r="G74" s="194">
        <f>'[2]13'!H76</f>
        <v>38</v>
      </c>
      <c r="H74" s="195">
        <f>'[2]13'!I76</f>
        <v>0</v>
      </c>
      <c r="I74" s="195">
        <f>'[2]13'!J76</f>
        <v>0</v>
      </c>
      <c r="J74" s="195">
        <f>'[2]13'!K76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'[2]13'!B77</f>
        <v>42</v>
      </c>
      <c r="C75" s="195">
        <f>'[2]13'!C77</f>
        <v>30</v>
      </c>
      <c r="D75" s="195">
        <f>'[2]13'!D77</f>
        <v>0</v>
      </c>
      <c r="E75" s="195">
        <f>'[2]13'!E77</f>
        <v>0</v>
      </c>
      <c r="F75" s="15">
        <f t="shared" si="16"/>
        <v>72</v>
      </c>
      <c r="G75" s="194">
        <f>'[2]13'!H77</f>
        <v>38</v>
      </c>
      <c r="H75" s="195">
        <f>'[2]13'!I77</f>
        <v>0</v>
      </c>
      <c r="I75" s="195">
        <f>'[2]13'!J77</f>
        <v>0</v>
      </c>
      <c r="J75" s="195">
        <f>'[2]13'!K77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'[2]13'!B78</f>
        <v>42</v>
      </c>
      <c r="C76" s="195">
        <f>'[2]13'!C78</f>
        <v>30</v>
      </c>
      <c r="D76" s="195">
        <f>'[2]13'!D78</f>
        <v>0</v>
      </c>
      <c r="E76" s="195">
        <f>'[2]13'!E78</f>
        <v>0</v>
      </c>
      <c r="F76" s="15">
        <f t="shared" si="16"/>
        <v>72</v>
      </c>
      <c r="G76" s="194">
        <f>'[2]13'!H78</f>
        <v>38</v>
      </c>
      <c r="H76" s="195">
        <f>'[2]13'!I78</f>
        <v>0</v>
      </c>
      <c r="I76" s="195">
        <f>'[2]13'!J78</f>
        <v>0</v>
      </c>
      <c r="J76" s="195">
        <f>'[2]13'!K78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'[2]13'!B79</f>
        <v>42</v>
      </c>
      <c r="C77" s="195">
        <f>'[2]13'!C79</f>
        <v>30</v>
      </c>
      <c r="D77" s="195">
        <f>'[2]13'!D79</f>
        <v>0</v>
      </c>
      <c r="E77" s="195">
        <f>'[2]13'!E79</f>
        <v>0</v>
      </c>
      <c r="F77" s="15">
        <f t="shared" si="16"/>
        <v>72</v>
      </c>
      <c r="G77" s="194">
        <f>'[2]13'!H79</f>
        <v>38</v>
      </c>
      <c r="H77" s="195">
        <f>'[2]13'!I79</f>
        <v>0</v>
      </c>
      <c r="I77" s="195">
        <f>'[2]13'!J79</f>
        <v>0</v>
      </c>
      <c r="J77" s="195">
        <f>'[2]13'!K79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'[2]13'!B80</f>
        <v>42</v>
      </c>
      <c r="C78" s="195">
        <f>'[2]13'!C80</f>
        <v>30</v>
      </c>
      <c r="D78" s="195">
        <f>'[2]13'!D80</f>
        <v>0</v>
      </c>
      <c r="E78" s="195">
        <f>'[2]13'!E80</f>
        <v>0</v>
      </c>
      <c r="F78" s="15">
        <f t="shared" si="16"/>
        <v>72</v>
      </c>
      <c r="G78" s="194">
        <f>'[2]13'!H80</f>
        <v>38</v>
      </c>
      <c r="H78" s="195">
        <f>'[2]13'!I80</f>
        <v>0</v>
      </c>
      <c r="I78" s="195">
        <f>'[2]13'!J80</f>
        <v>0</v>
      </c>
      <c r="J78" s="195">
        <f>'[2]13'!K80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'[2]13'!B81</f>
        <v>42</v>
      </c>
      <c r="C79" s="195">
        <f>'[2]13'!C81</f>
        <v>30</v>
      </c>
      <c r="D79" s="195">
        <f>'[2]13'!D81</f>
        <v>0</v>
      </c>
      <c r="E79" s="195">
        <f>'[2]13'!E81</f>
        <v>0</v>
      </c>
      <c r="F79" s="15">
        <f t="shared" si="16"/>
        <v>72</v>
      </c>
      <c r="G79" s="194">
        <f>'[2]13'!H81</f>
        <v>38</v>
      </c>
      <c r="H79" s="195">
        <f>'[2]13'!I81</f>
        <v>0</v>
      </c>
      <c r="I79" s="195">
        <f>'[2]13'!J81</f>
        <v>0</v>
      </c>
      <c r="J79" s="195">
        <f>'[2]13'!K81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'[2]13'!B82</f>
        <v>42</v>
      </c>
      <c r="C80" s="195">
        <f>'[2]13'!C82</f>
        <v>30</v>
      </c>
      <c r="D80" s="195">
        <f>'[2]13'!D82</f>
        <v>0</v>
      </c>
      <c r="E80" s="195">
        <f>'[2]13'!E82</f>
        <v>0</v>
      </c>
      <c r="F80" s="15">
        <f t="shared" si="16"/>
        <v>72</v>
      </c>
      <c r="G80" s="194">
        <f>'[2]13'!H82</f>
        <v>38</v>
      </c>
      <c r="H80" s="195">
        <f>'[2]13'!I82</f>
        <v>0</v>
      </c>
      <c r="I80" s="195">
        <f>'[2]13'!J82</f>
        <v>0</v>
      </c>
      <c r="J80" s="195">
        <f>'[2]13'!K82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'[2]13'!B83</f>
        <v>42</v>
      </c>
      <c r="C81" s="195">
        <f>'[2]13'!C83</f>
        <v>30</v>
      </c>
      <c r="D81" s="195">
        <f>'[2]13'!D83</f>
        <v>0</v>
      </c>
      <c r="E81" s="195">
        <f>'[2]13'!E83</f>
        <v>0</v>
      </c>
      <c r="F81" s="15">
        <f t="shared" si="16"/>
        <v>72</v>
      </c>
      <c r="G81" s="194">
        <f>'[2]13'!H83</f>
        <v>38</v>
      </c>
      <c r="H81" s="195">
        <f>'[2]13'!I83</f>
        <v>0</v>
      </c>
      <c r="I81" s="195">
        <f>'[2]13'!J83</f>
        <v>0</v>
      </c>
      <c r="J81" s="195">
        <f>'[2]13'!K83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'[2]13'!B84</f>
        <v>42</v>
      </c>
      <c r="C82" s="195">
        <f>'[2]13'!C84</f>
        <v>30</v>
      </c>
      <c r="D82" s="195">
        <f>'[2]13'!D84</f>
        <v>0</v>
      </c>
      <c r="E82" s="195">
        <f>'[2]13'!E84</f>
        <v>0</v>
      </c>
      <c r="F82" s="15">
        <f t="shared" si="16"/>
        <v>72</v>
      </c>
      <c r="G82" s="194">
        <f>'[2]13'!H84</f>
        <v>38</v>
      </c>
      <c r="H82" s="195">
        <f>'[2]13'!I84</f>
        <v>0</v>
      </c>
      <c r="I82" s="195">
        <f>'[2]13'!J84</f>
        <v>0</v>
      </c>
      <c r="J82" s="195">
        <f>'[2]13'!K84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'[2]13'!B85</f>
        <v>42</v>
      </c>
      <c r="C83" s="195">
        <f>'[2]13'!C85</f>
        <v>30</v>
      </c>
      <c r="D83" s="195">
        <f>'[2]13'!D85</f>
        <v>0</v>
      </c>
      <c r="E83" s="195">
        <f>'[2]13'!E85</f>
        <v>0</v>
      </c>
      <c r="F83" s="15">
        <f t="shared" si="16"/>
        <v>72</v>
      </c>
      <c r="G83" s="194">
        <f>'[2]13'!H85</f>
        <v>38</v>
      </c>
      <c r="H83" s="195">
        <f>'[2]13'!I85</f>
        <v>0</v>
      </c>
      <c r="I83" s="195">
        <f>'[2]13'!J85</f>
        <v>0</v>
      </c>
      <c r="J83" s="195">
        <f>'[2]13'!K85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'[2]13'!B86</f>
        <v>42</v>
      </c>
      <c r="C84" s="195">
        <f>'[2]13'!C86</f>
        <v>30</v>
      </c>
      <c r="D84" s="195">
        <f>'[2]13'!D86</f>
        <v>0</v>
      </c>
      <c r="E84" s="195">
        <f>'[2]13'!E86</f>
        <v>0</v>
      </c>
      <c r="F84" s="15">
        <f t="shared" si="16"/>
        <v>72</v>
      </c>
      <c r="G84" s="194">
        <f>'[2]13'!H86</f>
        <v>38</v>
      </c>
      <c r="H84" s="195">
        <f>'[2]13'!I86</f>
        <v>0</v>
      </c>
      <c r="I84" s="195">
        <f>'[2]13'!J86</f>
        <v>0</v>
      </c>
      <c r="J84" s="195">
        <f>'[2]13'!K86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'[2]13'!B87</f>
        <v>42</v>
      </c>
      <c r="C85" s="195">
        <f>'[2]13'!C87</f>
        <v>30</v>
      </c>
      <c r="D85" s="195">
        <f>'[2]13'!D87</f>
        <v>0</v>
      </c>
      <c r="E85" s="195">
        <f>'[2]13'!E87</f>
        <v>0</v>
      </c>
      <c r="F85" s="15">
        <f t="shared" si="16"/>
        <v>72</v>
      </c>
      <c r="G85" s="194">
        <f>'[2]13'!H87</f>
        <v>37</v>
      </c>
      <c r="H85" s="195">
        <f>'[2]13'!I87</f>
        <v>0</v>
      </c>
      <c r="I85" s="195">
        <f>'[2]13'!J87</f>
        <v>0</v>
      </c>
      <c r="J85" s="195">
        <f>'[2]13'!K87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'[2]13'!B88</f>
        <v>42</v>
      </c>
      <c r="C86" s="195">
        <f>'[2]13'!C88</f>
        <v>30</v>
      </c>
      <c r="D86" s="195">
        <f>'[2]13'!D88</f>
        <v>0</v>
      </c>
      <c r="E86" s="195">
        <f>'[2]13'!E88</f>
        <v>0</v>
      </c>
      <c r="F86" s="15">
        <f t="shared" si="16"/>
        <v>72</v>
      </c>
      <c r="G86" s="194">
        <f>'[2]13'!H88</f>
        <v>37</v>
      </c>
      <c r="H86" s="195">
        <f>'[2]13'!I88</f>
        <v>0</v>
      </c>
      <c r="I86" s="195">
        <f>'[2]13'!J88</f>
        <v>0</v>
      </c>
      <c r="J86" s="195">
        <f>'[2]13'!K88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'[2]13'!B89</f>
        <v>42</v>
      </c>
      <c r="C87" s="195">
        <f>'[2]13'!C89</f>
        <v>30</v>
      </c>
      <c r="D87" s="195">
        <f>'[2]13'!D89</f>
        <v>0</v>
      </c>
      <c r="E87" s="195">
        <f>'[2]13'!E89</f>
        <v>0</v>
      </c>
      <c r="F87" s="15">
        <f t="shared" si="16"/>
        <v>72</v>
      </c>
      <c r="G87" s="194">
        <f>'[2]13'!H89</f>
        <v>37</v>
      </c>
      <c r="H87" s="195">
        <f>'[2]13'!I89</f>
        <v>0</v>
      </c>
      <c r="I87" s="195">
        <f>'[2]13'!J89</f>
        <v>0</v>
      </c>
      <c r="J87" s="195">
        <f>'[2]13'!K89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'[2]13'!B90</f>
        <v>42</v>
      </c>
      <c r="C88" s="195">
        <f>'[2]13'!C90</f>
        <v>30</v>
      </c>
      <c r="D88" s="195">
        <f>'[2]13'!D90</f>
        <v>0</v>
      </c>
      <c r="E88" s="195">
        <f>'[2]13'!E90</f>
        <v>0</v>
      </c>
      <c r="F88" s="15">
        <f t="shared" si="16"/>
        <v>72</v>
      </c>
      <c r="G88" s="194">
        <f>'[2]13'!H90</f>
        <v>37</v>
      </c>
      <c r="H88" s="195">
        <f>'[2]13'!I90</f>
        <v>0</v>
      </c>
      <c r="I88" s="195">
        <f>'[2]13'!J90</f>
        <v>0</v>
      </c>
      <c r="J88" s="195">
        <f>'[2]13'!K90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'[2]13'!B91</f>
        <v>42</v>
      </c>
      <c r="C89" s="195">
        <f>'[2]13'!C91</f>
        <v>30</v>
      </c>
      <c r="D89" s="195">
        <f>'[2]13'!D91</f>
        <v>0</v>
      </c>
      <c r="E89" s="195">
        <f>'[2]13'!E91</f>
        <v>0</v>
      </c>
      <c r="F89" s="15">
        <f t="shared" si="16"/>
        <v>72</v>
      </c>
      <c r="G89" s="194">
        <f>'[2]13'!H91</f>
        <v>37</v>
      </c>
      <c r="H89" s="195">
        <f>'[2]13'!I91</f>
        <v>0</v>
      </c>
      <c r="I89" s="195">
        <f>'[2]13'!J91</f>
        <v>0</v>
      </c>
      <c r="J89" s="195">
        <f>'[2]13'!K91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'[2]13'!B92</f>
        <v>42</v>
      </c>
      <c r="C90" s="195">
        <f>'[2]13'!C92</f>
        <v>30</v>
      </c>
      <c r="D90" s="195">
        <f>'[2]13'!D92</f>
        <v>0</v>
      </c>
      <c r="E90" s="195">
        <f>'[2]13'!E92</f>
        <v>0</v>
      </c>
      <c r="F90" s="15">
        <f t="shared" si="16"/>
        <v>72</v>
      </c>
      <c r="G90" s="194">
        <f>'[2]13'!H92</f>
        <v>37</v>
      </c>
      <c r="H90" s="195">
        <f>'[2]13'!I92</f>
        <v>0</v>
      </c>
      <c r="I90" s="195">
        <f>'[2]13'!J92</f>
        <v>0</v>
      </c>
      <c r="J90" s="195">
        <f>'[2]13'!K92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'[2]13'!B93</f>
        <v>42</v>
      </c>
      <c r="C91" s="195">
        <f>'[2]13'!C93</f>
        <v>30</v>
      </c>
      <c r="D91" s="195">
        <f>'[2]13'!D93</f>
        <v>0</v>
      </c>
      <c r="E91" s="195">
        <f>'[2]13'!E93</f>
        <v>0</v>
      </c>
      <c r="F91" s="15">
        <f t="shared" si="16"/>
        <v>72</v>
      </c>
      <c r="G91" s="194">
        <f>'[2]13'!H93</f>
        <v>37</v>
      </c>
      <c r="H91" s="195">
        <f>'[2]13'!I93</f>
        <v>0</v>
      </c>
      <c r="I91" s="195">
        <f>'[2]13'!J93</f>
        <v>0</v>
      </c>
      <c r="J91" s="195">
        <f>'[2]13'!K93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'[2]13'!B94</f>
        <v>42</v>
      </c>
      <c r="C92" s="195">
        <f>'[2]13'!C94</f>
        <v>30</v>
      </c>
      <c r="D92" s="195">
        <f>'[2]13'!D94</f>
        <v>0</v>
      </c>
      <c r="E92" s="195">
        <f>'[2]13'!E94</f>
        <v>0</v>
      </c>
      <c r="F92" s="15">
        <f t="shared" si="16"/>
        <v>72</v>
      </c>
      <c r="G92" s="194">
        <f>'[2]13'!H94</f>
        <v>37</v>
      </c>
      <c r="H92" s="195">
        <f>'[2]13'!I94</f>
        <v>0</v>
      </c>
      <c r="I92" s="195">
        <f>'[2]13'!J94</f>
        <v>0</v>
      </c>
      <c r="J92" s="195">
        <f>'[2]13'!K94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'[2]13'!B95</f>
        <v>42</v>
      </c>
      <c r="C93" s="195">
        <f>'[2]13'!C95</f>
        <v>30</v>
      </c>
      <c r="D93" s="195">
        <f>'[2]13'!D95</f>
        <v>0</v>
      </c>
      <c r="E93" s="195">
        <f>'[2]13'!E95</f>
        <v>0</v>
      </c>
      <c r="F93" s="15">
        <f t="shared" si="16"/>
        <v>72</v>
      </c>
      <c r="G93" s="194">
        <f>'[2]13'!H95</f>
        <v>35</v>
      </c>
      <c r="H93" s="195">
        <f>'[2]13'!I95</f>
        <v>0</v>
      </c>
      <c r="I93" s="195">
        <f>'[2]13'!J95</f>
        <v>0</v>
      </c>
      <c r="J93" s="195">
        <f>'[2]13'!K95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4">
        <f>'[2]13'!B96</f>
        <v>42</v>
      </c>
      <c r="C94" s="195">
        <f>'[2]13'!C96</f>
        <v>30</v>
      </c>
      <c r="D94" s="195">
        <f>'[2]13'!D96</f>
        <v>0</v>
      </c>
      <c r="E94" s="195">
        <f>'[2]13'!E96</f>
        <v>0</v>
      </c>
      <c r="F94" s="15">
        <f t="shared" si="16"/>
        <v>72</v>
      </c>
      <c r="G94" s="194">
        <f>'[2]13'!H96</f>
        <v>35</v>
      </c>
      <c r="H94" s="195">
        <f>'[2]13'!I96</f>
        <v>0</v>
      </c>
      <c r="I94" s="195">
        <f>'[2]13'!J96</f>
        <v>0</v>
      </c>
      <c r="J94" s="195">
        <f>'[2]13'!K96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4">
        <f>'[2]13'!B97</f>
        <v>42</v>
      </c>
      <c r="C95" s="195">
        <f>'[2]13'!C97</f>
        <v>30</v>
      </c>
      <c r="D95" s="195">
        <f>'[2]13'!D97</f>
        <v>0</v>
      </c>
      <c r="E95" s="195">
        <f>'[2]13'!E97</f>
        <v>0</v>
      </c>
      <c r="F95" s="15">
        <f t="shared" si="16"/>
        <v>72</v>
      </c>
      <c r="G95" s="194">
        <f>'[2]13'!H97</f>
        <v>35</v>
      </c>
      <c r="H95" s="195">
        <f>'[2]13'!I97</f>
        <v>0</v>
      </c>
      <c r="I95" s="195">
        <f>'[2]13'!J97</f>
        <v>0</v>
      </c>
      <c r="J95" s="195">
        <f>'[2]13'!K97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4">
        <f>'[2]13'!B98</f>
        <v>42</v>
      </c>
      <c r="C96" s="195">
        <f>'[2]13'!C98</f>
        <v>30</v>
      </c>
      <c r="D96" s="195">
        <f>'[2]13'!D98</f>
        <v>0</v>
      </c>
      <c r="E96" s="195">
        <f>'[2]13'!E98</f>
        <v>0</v>
      </c>
      <c r="F96" s="15">
        <f t="shared" si="16"/>
        <v>72</v>
      </c>
      <c r="G96" s="194">
        <f>'[2]13'!H98</f>
        <v>35</v>
      </c>
      <c r="H96" s="195">
        <f>'[2]13'!I98</f>
        <v>0</v>
      </c>
      <c r="I96" s="195">
        <f>'[2]13'!J98</f>
        <v>0</v>
      </c>
      <c r="J96" s="195">
        <f>'[2]13'!K98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4">
        <f>'[2]13'!B99</f>
        <v>42</v>
      </c>
      <c r="C97" s="195">
        <f>'[2]13'!C99</f>
        <v>30</v>
      </c>
      <c r="D97" s="195">
        <f>'[2]13'!D99</f>
        <v>0</v>
      </c>
      <c r="E97" s="195">
        <f>'[2]13'!E99</f>
        <v>0</v>
      </c>
      <c r="F97" s="15">
        <f t="shared" si="16"/>
        <v>72</v>
      </c>
      <c r="G97" s="194">
        <f>'[2]13'!H99</f>
        <v>35</v>
      </c>
      <c r="H97" s="195">
        <f>'[2]13'!I99</f>
        <v>0</v>
      </c>
      <c r="I97" s="195">
        <f>'[2]13'!J99</f>
        <v>0</v>
      </c>
      <c r="J97" s="195">
        <f>'[2]13'!K99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4">
        <f>'[2]13'!B100</f>
        <v>42</v>
      </c>
      <c r="C98" s="195">
        <f>'[2]13'!C100</f>
        <v>30</v>
      </c>
      <c r="D98" s="195">
        <f>'[2]13'!D100</f>
        <v>0</v>
      </c>
      <c r="E98" s="195">
        <f>'[2]13'!E100</f>
        <v>0</v>
      </c>
      <c r="F98" s="15">
        <f t="shared" si="16"/>
        <v>72</v>
      </c>
      <c r="G98" s="194">
        <f>'[2]13'!H100</f>
        <v>35</v>
      </c>
      <c r="H98" s="195">
        <f>'[2]13'!I100</f>
        <v>0</v>
      </c>
      <c r="I98" s="195">
        <f>'[2]13'!J100</f>
        <v>0</v>
      </c>
      <c r="J98" s="195">
        <f>'[2]13'!K100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0.88449999999999995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0.88449999999999995</v>
      </c>
      <c r="L99" s="128">
        <f t="shared" si="17"/>
        <v>2.4E-2</v>
      </c>
      <c r="M99" s="128">
        <f t="shared" si="17"/>
        <v>0.87219999999999986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0.87219999999999986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45243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980</v>
      </c>
      <c r="G3" s="16">
        <f>'[3]13'!G5</f>
        <v>0</v>
      </c>
      <c r="H3" s="17">
        <f>SUM(B3:G3)</f>
        <v>1300</v>
      </c>
      <c r="I3" s="15">
        <f>'[3]13'!J5</f>
        <v>270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26.03</v>
      </c>
      <c r="AU3" s="8">
        <v>26.03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26.03</v>
      </c>
      <c r="BM3" s="8">
        <f>AU3</f>
        <v>26.03</v>
      </c>
      <c r="BN3" s="8">
        <f>BC3</f>
        <v>26.99</v>
      </c>
      <c r="BO3" s="8">
        <f>BJ3</f>
        <v>26.99</v>
      </c>
      <c r="BP3" s="139">
        <f>BL3-BN3</f>
        <v>-0.9599999999999973</v>
      </c>
      <c r="BQ3" s="139">
        <f>BM3-BO3</f>
        <v>-0.9599999999999973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980</v>
      </c>
      <c r="G4" s="16">
        <f>'[3]13'!G6</f>
        <v>0</v>
      </c>
      <c r="H4" s="17">
        <f>SUM(B4:G4)</f>
        <v>1300</v>
      </c>
      <c r="I4" s="15">
        <f>'[3]13'!J6</f>
        <v>270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26.03</v>
      </c>
      <c r="AU4" s="8">
        <v>26.03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26.03</v>
      </c>
      <c r="BM4" s="8">
        <f t="shared" ref="BM4:BM67" si="22">AU4</f>
        <v>26.03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-0.9599999999999973</v>
      </c>
      <c r="BQ4" s="139">
        <f t="shared" ref="BQ4:BQ67" si="26">BM4-BO4</f>
        <v>-0.9599999999999973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980</v>
      </c>
      <c r="G5" s="16">
        <f>'[3]13'!G7</f>
        <v>0</v>
      </c>
      <c r="H5" s="17">
        <f t="shared" ref="H5:H68" si="27">SUM(B5:G5)</f>
        <v>1300</v>
      </c>
      <c r="I5" s="15">
        <f>'[3]13'!J7</f>
        <v>270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26.03</v>
      </c>
      <c r="AU5" s="8">
        <v>26.03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26.03</v>
      </c>
      <c r="BM5" s="8">
        <f t="shared" si="22"/>
        <v>26.03</v>
      </c>
      <c r="BN5" s="8">
        <f t="shared" si="23"/>
        <v>26.99</v>
      </c>
      <c r="BO5" s="8">
        <f t="shared" si="24"/>
        <v>26.99</v>
      </c>
      <c r="BP5" s="139">
        <f t="shared" si="25"/>
        <v>-0.9599999999999973</v>
      </c>
      <c r="BQ5" s="139">
        <f t="shared" si="26"/>
        <v>-0.9599999999999973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980</v>
      </c>
      <c r="G6" s="16">
        <f>'[3]13'!G8</f>
        <v>0</v>
      </c>
      <c r="H6" s="17">
        <f t="shared" si="27"/>
        <v>1300</v>
      </c>
      <c r="I6" s="15">
        <f>'[3]13'!J8</f>
        <v>270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26.03</v>
      </c>
      <c r="AU6" s="8">
        <v>26.03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26.03</v>
      </c>
      <c r="BM6" s="8">
        <f t="shared" si="22"/>
        <v>26.03</v>
      </c>
      <c r="BN6" s="8">
        <f t="shared" si="23"/>
        <v>26.99</v>
      </c>
      <c r="BO6" s="8">
        <f t="shared" si="24"/>
        <v>26.99</v>
      </c>
      <c r="BP6" s="139">
        <f t="shared" si="25"/>
        <v>-0.9599999999999973</v>
      </c>
      <c r="BQ6" s="139">
        <f t="shared" si="26"/>
        <v>-0.9599999999999973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980</v>
      </c>
      <c r="G7" s="16">
        <f>'[3]13'!G9</f>
        <v>0</v>
      </c>
      <c r="H7" s="17">
        <f t="shared" si="27"/>
        <v>1300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26.03</v>
      </c>
      <c r="AU7" s="8">
        <v>26.03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26.03</v>
      </c>
      <c r="BM7" s="8">
        <f t="shared" si="22"/>
        <v>26.03</v>
      </c>
      <c r="BN7" s="8">
        <f t="shared" si="23"/>
        <v>26.99</v>
      </c>
      <c r="BO7" s="8">
        <f t="shared" si="24"/>
        <v>26.99</v>
      </c>
      <c r="BP7" s="139">
        <f t="shared" si="25"/>
        <v>-0.9599999999999973</v>
      </c>
      <c r="BQ7" s="139">
        <f t="shared" si="26"/>
        <v>-0.9599999999999973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980</v>
      </c>
      <c r="G8" s="16">
        <f>'[3]13'!G10</f>
        <v>0</v>
      </c>
      <c r="H8" s="17">
        <f t="shared" si="27"/>
        <v>1300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26.03</v>
      </c>
      <c r="AU8" s="8">
        <v>26.03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26.03</v>
      </c>
      <c r="BM8" s="8">
        <f t="shared" si="22"/>
        <v>26.03</v>
      </c>
      <c r="BN8" s="8">
        <f t="shared" si="23"/>
        <v>26.99</v>
      </c>
      <c r="BO8" s="8">
        <f t="shared" si="24"/>
        <v>26.99</v>
      </c>
      <c r="BP8" s="139">
        <f t="shared" si="25"/>
        <v>-0.9599999999999973</v>
      </c>
      <c r="BQ8" s="139">
        <f t="shared" si="26"/>
        <v>-0.9599999999999973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980</v>
      </c>
      <c r="G9" s="16">
        <f>'[3]13'!G11</f>
        <v>0</v>
      </c>
      <c r="H9" s="17">
        <f t="shared" si="27"/>
        <v>1300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26.03</v>
      </c>
      <c r="AU9" s="8">
        <v>26.03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26.03</v>
      </c>
      <c r="BM9" s="8">
        <f t="shared" si="22"/>
        <v>26.03</v>
      </c>
      <c r="BN9" s="8">
        <f t="shared" si="23"/>
        <v>26.99</v>
      </c>
      <c r="BO9" s="8">
        <f t="shared" si="24"/>
        <v>26.99</v>
      </c>
      <c r="BP9" s="139">
        <f t="shared" si="25"/>
        <v>-0.9599999999999973</v>
      </c>
      <c r="BQ9" s="139">
        <f t="shared" si="26"/>
        <v>-0.9599999999999973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980</v>
      </c>
      <c r="G10" s="16">
        <f>'[3]13'!G12</f>
        <v>0</v>
      </c>
      <c r="H10" s="17">
        <f t="shared" si="27"/>
        <v>1300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26.03</v>
      </c>
      <c r="AU10" s="8">
        <v>26.03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26.03</v>
      </c>
      <c r="BM10" s="8">
        <f t="shared" si="22"/>
        <v>26.03</v>
      </c>
      <c r="BN10" s="8">
        <f t="shared" si="23"/>
        <v>26.99</v>
      </c>
      <c r="BO10" s="8">
        <f t="shared" si="24"/>
        <v>26.99</v>
      </c>
      <c r="BP10" s="139">
        <f t="shared" si="25"/>
        <v>-0.9599999999999973</v>
      </c>
      <c r="BQ10" s="139">
        <f t="shared" si="26"/>
        <v>-0.9599999999999973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980</v>
      </c>
      <c r="G11" s="16">
        <f>'[3]13'!G13</f>
        <v>0</v>
      </c>
      <c r="H11" s="17">
        <f t="shared" si="27"/>
        <v>1300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26.03</v>
      </c>
      <c r="AU11" s="8">
        <v>26.03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26.03</v>
      </c>
      <c r="BM11" s="8">
        <f t="shared" si="22"/>
        <v>26.03</v>
      </c>
      <c r="BN11" s="8">
        <f t="shared" si="23"/>
        <v>26.99</v>
      </c>
      <c r="BO11" s="8">
        <f t="shared" si="24"/>
        <v>26.99</v>
      </c>
      <c r="BP11" s="139">
        <f t="shared" si="25"/>
        <v>-0.9599999999999973</v>
      </c>
      <c r="BQ11" s="139">
        <f t="shared" si="26"/>
        <v>-0.9599999999999973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980</v>
      </c>
      <c r="G12" s="16">
        <f>'[3]13'!G14</f>
        <v>0</v>
      </c>
      <c r="H12" s="17">
        <f t="shared" si="27"/>
        <v>1300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26.03</v>
      </c>
      <c r="AU12" s="8">
        <v>26.03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26.03</v>
      </c>
      <c r="BM12" s="8">
        <f t="shared" si="22"/>
        <v>26.03</v>
      </c>
      <c r="BN12" s="8">
        <f t="shared" si="23"/>
        <v>26.99</v>
      </c>
      <c r="BO12" s="8">
        <f t="shared" si="24"/>
        <v>26.99</v>
      </c>
      <c r="BP12" s="139">
        <f t="shared" si="25"/>
        <v>-0.9599999999999973</v>
      </c>
      <c r="BQ12" s="139">
        <f t="shared" si="26"/>
        <v>-0.9599999999999973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980</v>
      </c>
      <c r="G13" s="16">
        <f>'[3]13'!G15</f>
        <v>0</v>
      </c>
      <c r="H13" s="17">
        <f t="shared" si="27"/>
        <v>1300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26.03</v>
      </c>
      <c r="AU13" s="8">
        <v>26.03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26.03</v>
      </c>
      <c r="BM13" s="8">
        <f t="shared" si="22"/>
        <v>26.03</v>
      </c>
      <c r="BN13" s="8">
        <f t="shared" si="23"/>
        <v>26.99</v>
      </c>
      <c r="BO13" s="8">
        <f t="shared" si="24"/>
        <v>26.99</v>
      </c>
      <c r="BP13" s="139">
        <f t="shared" si="25"/>
        <v>-0.9599999999999973</v>
      </c>
      <c r="BQ13" s="139">
        <f t="shared" si="26"/>
        <v>-0.9599999999999973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980</v>
      </c>
      <c r="G14" s="16">
        <f>'[3]13'!G16</f>
        <v>0</v>
      </c>
      <c r="H14" s="17">
        <f t="shared" si="27"/>
        <v>1300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26.03</v>
      </c>
      <c r="AU14" s="8">
        <v>26.03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26.03</v>
      </c>
      <c r="BM14" s="8">
        <f t="shared" si="22"/>
        <v>26.03</v>
      </c>
      <c r="BN14" s="8">
        <f t="shared" si="23"/>
        <v>26.99</v>
      </c>
      <c r="BO14" s="8">
        <f t="shared" si="24"/>
        <v>26.99</v>
      </c>
      <c r="BP14" s="139">
        <f t="shared" si="25"/>
        <v>-0.9599999999999973</v>
      </c>
      <c r="BQ14" s="139">
        <f t="shared" si="26"/>
        <v>-0.9599999999999973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980</v>
      </c>
      <c r="G15" s="16">
        <f>'[3]13'!G17</f>
        <v>0</v>
      </c>
      <c r="H15" s="17">
        <f t="shared" si="27"/>
        <v>1300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26.03</v>
      </c>
      <c r="AU15" s="8">
        <v>26.03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26.03</v>
      </c>
      <c r="BM15" s="8">
        <f t="shared" si="22"/>
        <v>26.03</v>
      </c>
      <c r="BN15" s="8">
        <f t="shared" si="23"/>
        <v>26.99</v>
      </c>
      <c r="BO15" s="8">
        <f t="shared" si="24"/>
        <v>26.99</v>
      </c>
      <c r="BP15" s="139">
        <f t="shared" si="25"/>
        <v>-0.9599999999999973</v>
      </c>
      <c r="BQ15" s="139">
        <f t="shared" si="26"/>
        <v>-0.9599999999999973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980</v>
      </c>
      <c r="G16" s="16">
        <f>'[3]13'!G18</f>
        <v>0</v>
      </c>
      <c r="H16" s="17">
        <f t="shared" si="27"/>
        <v>1300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26.03</v>
      </c>
      <c r="AU16" s="8">
        <v>26.03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26.03</v>
      </c>
      <c r="BM16" s="8">
        <f t="shared" si="22"/>
        <v>26.03</v>
      </c>
      <c r="BN16" s="8">
        <f t="shared" si="23"/>
        <v>26.99</v>
      </c>
      <c r="BO16" s="8">
        <f t="shared" si="24"/>
        <v>26.99</v>
      </c>
      <c r="BP16" s="139">
        <f t="shared" si="25"/>
        <v>-0.9599999999999973</v>
      </c>
      <c r="BQ16" s="139">
        <f t="shared" si="26"/>
        <v>-0.9599999999999973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980</v>
      </c>
      <c r="G17" s="16">
        <f>'[3]13'!G19</f>
        <v>0</v>
      </c>
      <c r="H17" s="17">
        <f t="shared" si="27"/>
        <v>1300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26.03</v>
      </c>
      <c r="AU17" s="8">
        <v>26.03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26.03</v>
      </c>
      <c r="BM17" s="8">
        <f t="shared" si="22"/>
        <v>26.03</v>
      </c>
      <c r="BN17" s="8">
        <f t="shared" si="23"/>
        <v>26.99</v>
      </c>
      <c r="BO17" s="8">
        <f t="shared" si="24"/>
        <v>26.99</v>
      </c>
      <c r="BP17" s="139">
        <f t="shared" si="25"/>
        <v>-0.9599999999999973</v>
      </c>
      <c r="BQ17" s="139">
        <f t="shared" si="26"/>
        <v>-0.9599999999999973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980</v>
      </c>
      <c r="G18" s="16">
        <f>'[3]13'!G20</f>
        <v>0</v>
      </c>
      <c r="H18" s="17">
        <f t="shared" si="27"/>
        <v>1300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26.03</v>
      </c>
      <c r="AU18" s="8">
        <v>26.03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26.03</v>
      </c>
      <c r="BM18" s="8">
        <f t="shared" si="22"/>
        <v>26.03</v>
      </c>
      <c r="BN18" s="8">
        <f t="shared" si="23"/>
        <v>26.99</v>
      </c>
      <c r="BO18" s="8">
        <f t="shared" si="24"/>
        <v>26.99</v>
      </c>
      <c r="BP18" s="139">
        <f t="shared" si="25"/>
        <v>-0.9599999999999973</v>
      </c>
      <c r="BQ18" s="139">
        <f t="shared" si="26"/>
        <v>-0.9599999999999973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980</v>
      </c>
      <c r="G19" s="16">
        <f>'[3]13'!G21</f>
        <v>0</v>
      </c>
      <c r="H19" s="17">
        <f t="shared" si="27"/>
        <v>1300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26.03</v>
      </c>
      <c r="AU19" s="8">
        <v>26.03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26.03</v>
      </c>
      <c r="BM19" s="8">
        <f t="shared" si="22"/>
        <v>26.03</v>
      </c>
      <c r="BN19" s="8">
        <f t="shared" si="23"/>
        <v>26.99</v>
      </c>
      <c r="BO19" s="8">
        <f t="shared" si="24"/>
        <v>26.99</v>
      </c>
      <c r="BP19" s="139">
        <f t="shared" si="25"/>
        <v>-0.9599999999999973</v>
      </c>
      <c r="BQ19" s="139">
        <f t="shared" si="26"/>
        <v>-0.9599999999999973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980</v>
      </c>
      <c r="G20" s="16">
        <f>'[3]13'!G22</f>
        <v>0</v>
      </c>
      <c r="H20" s="17">
        <f t="shared" si="27"/>
        <v>1300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26.03</v>
      </c>
      <c r="AU20" s="8">
        <v>26.03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26.03</v>
      </c>
      <c r="BM20" s="8">
        <f t="shared" si="22"/>
        <v>26.03</v>
      </c>
      <c r="BN20" s="8">
        <f t="shared" si="23"/>
        <v>26.99</v>
      </c>
      <c r="BO20" s="8">
        <f t="shared" si="24"/>
        <v>26.99</v>
      </c>
      <c r="BP20" s="139">
        <f t="shared" si="25"/>
        <v>-0.9599999999999973</v>
      </c>
      <c r="BQ20" s="139">
        <f t="shared" si="26"/>
        <v>-0.9599999999999973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980</v>
      </c>
      <c r="G21" s="16">
        <f>'[3]13'!G23</f>
        <v>0</v>
      </c>
      <c r="H21" s="17">
        <f t="shared" si="27"/>
        <v>1300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26.03</v>
      </c>
      <c r="AU21" s="8">
        <v>26.03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26.03</v>
      </c>
      <c r="BM21" s="8">
        <f t="shared" si="22"/>
        <v>26.03</v>
      </c>
      <c r="BN21" s="8">
        <f t="shared" si="23"/>
        <v>26.99</v>
      </c>
      <c r="BO21" s="8">
        <f t="shared" si="24"/>
        <v>26.99</v>
      </c>
      <c r="BP21" s="139">
        <f t="shared" si="25"/>
        <v>-0.9599999999999973</v>
      </c>
      <c r="BQ21" s="139">
        <f t="shared" si="26"/>
        <v>-0.9599999999999973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980</v>
      </c>
      <c r="G22" s="16">
        <f>'[3]13'!G24</f>
        <v>0</v>
      </c>
      <c r="H22" s="17">
        <f t="shared" si="27"/>
        <v>1300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26.03</v>
      </c>
      <c r="AU22" s="8">
        <v>26.03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26.03</v>
      </c>
      <c r="BM22" s="8">
        <f t="shared" si="22"/>
        <v>26.03</v>
      </c>
      <c r="BN22" s="8">
        <f t="shared" si="23"/>
        <v>26.99</v>
      </c>
      <c r="BO22" s="8">
        <f t="shared" si="24"/>
        <v>26.99</v>
      </c>
      <c r="BP22" s="139">
        <f t="shared" si="25"/>
        <v>-0.9599999999999973</v>
      </c>
      <c r="BQ22" s="139">
        <f t="shared" si="26"/>
        <v>-0.9599999999999973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980</v>
      </c>
      <c r="G23" s="16">
        <f>'[3]13'!G25</f>
        <v>0</v>
      </c>
      <c r="H23" s="17">
        <f t="shared" si="27"/>
        <v>1300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26.03</v>
      </c>
      <c r="AU23" s="8">
        <v>26.03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26.03</v>
      </c>
      <c r="BM23" s="8">
        <f t="shared" si="22"/>
        <v>26.03</v>
      </c>
      <c r="BN23" s="8">
        <f t="shared" si="23"/>
        <v>26.99</v>
      </c>
      <c r="BO23" s="8">
        <f t="shared" si="24"/>
        <v>26.99</v>
      </c>
      <c r="BP23" s="139">
        <f t="shared" si="25"/>
        <v>-0.9599999999999973</v>
      </c>
      <c r="BQ23" s="139">
        <f t="shared" si="26"/>
        <v>-0.9599999999999973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980</v>
      </c>
      <c r="G24" s="16">
        <f>'[3]13'!G26</f>
        <v>0</v>
      </c>
      <c r="H24" s="17">
        <f t="shared" si="27"/>
        <v>1300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26.03</v>
      </c>
      <c r="AU24" s="8">
        <v>26.03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26.03</v>
      </c>
      <c r="BM24" s="8">
        <f t="shared" si="22"/>
        <v>26.03</v>
      </c>
      <c r="BN24" s="8">
        <f t="shared" si="23"/>
        <v>26.99</v>
      </c>
      <c r="BO24" s="8">
        <f t="shared" si="24"/>
        <v>26.99</v>
      </c>
      <c r="BP24" s="139">
        <f t="shared" si="25"/>
        <v>-0.9599999999999973</v>
      </c>
      <c r="BQ24" s="139">
        <f t="shared" si="26"/>
        <v>-0.9599999999999973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980</v>
      </c>
      <c r="G25" s="16">
        <f>'[3]13'!G27</f>
        <v>0</v>
      </c>
      <c r="H25" s="17">
        <f t="shared" si="27"/>
        <v>1300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26.03</v>
      </c>
      <c r="AU25" s="8">
        <v>26.03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26.03</v>
      </c>
      <c r="BM25" s="8">
        <f t="shared" si="22"/>
        <v>26.03</v>
      </c>
      <c r="BN25" s="8">
        <f t="shared" si="23"/>
        <v>26.99</v>
      </c>
      <c r="BO25" s="8">
        <f t="shared" si="24"/>
        <v>26.99</v>
      </c>
      <c r="BP25" s="139">
        <f t="shared" si="25"/>
        <v>-0.9599999999999973</v>
      </c>
      <c r="BQ25" s="139">
        <f t="shared" si="26"/>
        <v>-0.9599999999999973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980</v>
      </c>
      <c r="G26" s="16">
        <f>'[3]13'!G28</f>
        <v>0</v>
      </c>
      <c r="H26" s="17">
        <f t="shared" si="27"/>
        <v>1300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26.03</v>
      </c>
      <c r="AU26" s="8">
        <v>26.03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26.03</v>
      </c>
      <c r="BM26" s="8">
        <f t="shared" si="22"/>
        <v>26.03</v>
      </c>
      <c r="BN26" s="8">
        <f t="shared" si="23"/>
        <v>26.99</v>
      </c>
      <c r="BO26" s="8">
        <f t="shared" si="24"/>
        <v>26.99</v>
      </c>
      <c r="BP26" s="139">
        <f t="shared" si="25"/>
        <v>-0.9599999999999973</v>
      </c>
      <c r="BQ26" s="139">
        <f t="shared" si="26"/>
        <v>-0.9599999999999973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980</v>
      </c>
      <c r="G27" s="16">
        <f>'[3]13'!G29</f>
        <v>0</v>
      </c>
      <c r="H27" s="17">
        <f t="shared" si="27"/>
        <v>1300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26.03</v>
      </c>
      <c r="AU27" s="8">
        <v>26.03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26.03</v>
      </c>
      <c r="BM27" s="8">
        <f t="shared" si="22"/>
        <v>26.03</v>
      </c>
      <c r="BN27" s="8">
        <f t="shared" si="23"/>
        <v>26.99</v>
      </c>
      <c r="BO27" s="8">
        <f t="shared" si="24"/>
        <v>26.99</v>
      </c>
      <c r="BP27" s="139">
        <f t="shared" si="25"/>
        <v>-0.9599999999999973</v>
      </c>
      <c r="BQ27" s="139">
        <f t="shared" si="26"/>
        <v>-0.9599999999999973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980</v>
      </c>
      <c r="G28" s="16">
        <f>'[3]13'!G30</f>
        <v>0</v>
      </c>
      <c r="H28" s="17">
        <f t="shared" si="27"/>
        <v>1300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26.03</v>
      </c>
      <c r="AU28" s="8">
        <v>26.03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26.03</v>
      </c>
      <c r="BM28" s="8">
        <f t="shared" si="22"/>
        <v>26.03</v>
      </c>
      <c r="BN28" s="8">
        <f t="shared" si="23"/>
        <v>26.99</v>
      </c>
      <c r="BO28" s="8">
        <f t="shared" si="24"/>
        <v>26.99</v>
      </c>
      <c r="BP28" s="139">
        <f t="shared" si="25"/>
        <v>-0.9599999999999973</v>
      </c>
      <c r="BQ28" s="139">
        <f t="shared" si="26"/>
        <v>-0.9599999999999973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980</v>
      </c>
      <c r="G29" s="16">
        <f>'[3]13'!G31</f>
        <v>0</v>
      </c>
      <c r="H29" s="17">
        <f t="shared" si="27"/>
        <v>1300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26.03</v>
      </c>
      <c r="AU29" s="8">
        <v>26.03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26.03</v>
      </c>
      <c r="BM29" s="8">
        <f t="shared" si="22"/>
        <v>26.03</v>
      </c>
      <c r="BN29" s="8">
        <f t="shared" si="23"/>
        <v>26.99</v>
      </c>
      <c r="BO29" s="8">
        <f t="shared" si="24"/>
        <v>26.99</v>
      </c>
      <c r="BP29" s="139">
        <f t="shared" si="25"/>
        <v>-0.9599999999999973</v>
      </c>
      <c r="BQ29" s="139">
        <f t="shared" si="26"/>
        <v>-0.9599999999999973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980</v>
      </c>
      <c r="G30" s="16">
        <f>'[3]13'!G32</f>
        <v>0</v>
      </c>
      <c r="H30" s="17">
        <f t="shared" si="27"/>
        <v>1300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26.03</v>
      </c>
      <c r="AU30" s="8">
        <v>26.03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26.03</v>
      </c>
      <c r="BM30" s="8">
        <f t="shared" si="22"/>
        <v>26.03</v>
      </c>
      <c r="BN30" s="8">
        <f t="shared" si="23"/>
        <v>26.99</v>
      </c>
      <c r="BO30" s="8">
        <f t="shared" si="24"/>
        <v>26.99</v>
      </c>
      <c r="BP30" s="139">
        <f t="shared" si="25"/>
        <v>-0.9599999999999973</v>
      </c>
      <c r="BQ30" s="139">
        <f t="shared" si="26"/>
        <v>-0.9599999999999973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980</v>
      </c>
      <c r="G31" s="16">
        <f>'[3]13'!G33</f>
        <v>0</v>
      </c>
      <c r="H31" s="17">
        <f t="shared" si="27"/>
        <v>1300</v>
      </c>
      <c r="I31" s="15">
        <f>'[3]13'!J33</f>
        <v>270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26.03</v>
      </c>
      <c r="AU31" s="8">
        <v>26.03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26.03</v>
      </c>
      <c r="BM31" s="8">
        <f t="shared" si="22"/>
        <v>26.03</v>
      </c>
      <c r="BN31" s="8">
        <f t="shared" si="23"/>
        <v>26.99</v>
      </c>
      <c r="BO31" s="8">
        <f t="shared" si="24"/>
        <v>26.99</v>
      </c>
      <c r="BP31" s="139">
        <f t="shared" si="25"/>
        <v>-0.9599999999999973</v>
      </c>
      <c r="BQ31" s="139">
        <f t="shared" si="26"/>
        <v>-0.9599999999999973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980</v>
      </c>
      <c r="G32" s="16">
        <f>'[3]13'!G34</f>
        <v>0</v>
      </c>
      <c r="H32" s="17">
        <f t="shared" si="27"/>
        <v>1300</v>
      </c>
      <c r="I32" s="15">
        <f>'[3]13'!J34</f>
        <v>270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26.03</v>
      </c>
      <c r="AU32" s="8">
        <v>26.03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26.03</v>
      </c>
      <c r="BM32" s="8">
        <f t="shared" si="22"/>
        <v>26.03</v>
      </c>
      <c r="BN32" s="8">
        <f t="shared" si="23"/>
        <v>26.99</v>
      </c>
      <c r="BO32" s="8">
        <f t="shared" si="24"/>
        <v>26.99</v>
      </c>
      <c r="BP32" s="139">
        <f t="shared" si="25"/>
        <v>-0.9599999999999973</v>
      </c>
      <c r="BQ32" s="139">
        <f t="shared" si="26"/>
        <v>-0.9599999999999973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980</v>
      </c>
      <c r="G33" s="16">
        <f>'[3]13'!G35</f>
        <v>0</v>
      </c>
      <c r="H33" s="17">
        <f t="shared" si="27"/>
        <v>1300</v>
      </c>
      <c r="I33" s="15">
        <f>'[3]13'!J35</f>
        <v>270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26.03</v>
      </c>
      <c r="AU33" s="8">
        <v>26.03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26.03</v>
      </c>
      <c r="BM33" s="8">
        <f t="shared" si="22"/>
        <v>26.03</v>
      </c>
      <c r="BN33" s="8">
        <f t="shared" si="23"/>
        <v>26.99</v>
      </c>
      <c r="BO33" s="8">
        <f t="shared" si="24"/>
        <v>26.99</v>
      </c>
      <c r="BP33" s="139">
        <f t="shared" si="25"/>
        <v>-0.9599999999999973</v>
      </c>
      <c r="BQ33" s="139">
        <f t="shared" si="26"/>
        <v>-0.9599999999999973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980</v>
      </c>
      <c r="G34" s="16">
        <f>'[3]13'!G36</f>
        <v>0</v>
      </c>
      <c r="H34" s="17">
        <f t="shared" si="27"/>
        <v>1300</v>
      </c>
      <c r="I34" s="15">
        <f>'[3]13'!J36</f>
        <v>270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26.03</v>
      </c>
      <c r="AU34" s="8">
        <v>26.03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26.03</v>
      </c>
      <c r="BM34" s="8">
        <f t="shared" si="22"/>
        <v>26.03</v>
      </c>
      <c r="BN34" s="8">
        <f t="shared" si="23"/>
        <v>26.99</v>
      </c>
      <c r="BO34" s="8">
        <f t="shared" si="24"/>
        <v>26.99</v>
      </c>
      <c r="BP34" s="139">
        <f t="shared" si="25"/>
        <v>-0.9599999999999973</v>
      </c>
      <c r="BQ34" s="139">
        <f t="shared" si="26"/>
        <v>-0.9599999999999973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980</v>
      </c>
      <c r="G35" s="16">
        <f>'[3]13'!G37</f>
        <v>0</v>
      </c>
      <c r="H35" s="17">
        <f t="shared" si="27"/>
        <v>1300</v>
      </c>
      <c r="I35" s="15">
        <f>'[3]13'!J37</f>
        <v>270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26.03</v>
      </c>
      <c r="AU35" s="8">
        <v>26.03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26.03</v>
      </c>
      <c r="BM35" s="8">
        <f t="shared" si="22"/>
        <v>26.03</v>
      </c>
      <c r="BN35" s="8">
        <f t="shared" si="23"/>
        <v>26.99</v>
      </c>
      <c r="BO35" s="8">
        <f t="shared" si="24"/>
        <v>26.99</v>
      </c>
      <c r="BP35" s="139">
        <f t="shared" si="25"/>
        <v>-0.9599999999999973</v>
      </c>
      <c r="BQ35" s="139">
        <f t="shared" si="26"/>
        <v>-0.9599999999999973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980</v>
      </c>
      <c r="G36" s="16">
        <f>'[3]13'!G38</f>
        <v>0</v>
      </c>
      <c r="H36" s="17">
        <f t="shared" si="27"/>
        <v>1300</v>
      </c>
      <c r="I36" s="15">
        <f>'[3]13'!J38</f>
        <v>270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26.03</v>
      </c>
      <c r="AU36" s="8">
        <v>26.03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26.03</v>
      </c>
      <c r="BM36" s="8">
        <f t="shared" si="22"/>
        <v>26.03</v>
      </c>
      <c r="BN36" s="8">
        <f t="shared" si="23"/>
        <v>26.99</v>
      </c>
      <c r="BO36" s="8">
        <f t="shared" si="24"/>
        <v>26.99</v>
      </c>
      <c r="BP36" s="139">
        <f t="shared" si="25"/>
        <v>-0.9599999999999973</v>
      </c>
      <c r="BQ36" s="139">
        <f t="shared" si="26"/>
        <v>-0.9599999999999973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980</v>
      </c>
      <c r="G37" s="16">
        <f>'[3]13'!G39</f>
        <v>0</v>
      </c>
      <c r="H37" s="17">
        <f t="shared" si="27"/>
        <v>1300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26.03</v>
      </c>
      <c r="AU37" s="8">
        <v>26.03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26.03</v>
      </c>
      <c r="BM37" s="8">
        <f t="shared" si="22"/>
        <v>26.03</v>
      </c>
      <c r="BN37" s="8">
        <f t="shared" si="23"/>
        <v>26.99</v>
      </c>
      <c r="BO37" s="8">
        <f t="shared" si="24"/>
        <v>26.99</v>
      </c>
      <c r="BP37" s="139">
        <f t="shared" si="25"/>
        <v>-0.9599999999999973</v>
      </c>
      <c r="BQ37" s="139">
        <f t="shared" si="26"/>
        <v>-0.9599999999999973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980</v>
      </c>
      <c r="G38" s="16">
        <f>'[3]13'!G40</f>
        <v>0</v>
      </c>
      <c r="H38" s="17">
        <f t="shared" si="27"/>
        <v>1300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26.03</v>
      </c>
      <c r="AU38" s="8">
        <v>26.03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26.03</v>
      </c>
      <c r="BM38" s="8">
        <f t="shared" si="22"/>
        <v>26.03</v>
      </c>
      <c r="BN38" s="8">
        <f t="shared" si="23"/>
        <v>26.99</v>
      </c>
      <c r="BO38" s="8">
        <f t="shared" si="24"/>
        <v>26.99</v>
      </c>
      <c r="BP38" s="139">
        <f t="shared" si="25"/>
        <v>-0.9599999999999973</v>
      </c>
      <c r="BQ38" s="139">
        <f t="shared" si="26"/>
        <v>-0.9599999999999973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980</v>
      </c>
      <c r="G39" s="16">
        <f>'[3]13'!G41</f>
        <v>0</v>
      </c>
      <c r="H39" s="17">
        <f t="shared" si="27"/>
        <v>1300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26.03</v>
      </c>
      <c r="AU39" s="8">
        <v>26.03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26.03</v>
      </c>
      <c r="BM39" s="8">
        <f t="shared" si="22"/>
        <v>26.03</v>
      </c>
      <c r="BN39" s="8">
        <f t="shared" si="23"/>
        <v>26.99</v>
      </c>
      <c r="BO39" s="8">
        <f t="shared" si="24"/>
        <v>26.99</v>
      </c>
      <c r="BP39" s="139">
        <f t="shared" si="25"/>
        <v>-0.9599999999999973</v>
      </c>
      <c r="BQ39" s="139">
        <f t="shared" si="26"/>
        <v>-0.9599999999999973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980</v>
      </c>
      <c r="G40" s="16">
        <f>'[3]13'!G42</f>
        <v>0</v>
      </c>
      <c r="H40" s="17">
        <f t="shared" si="27"/>
        <v>1300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26.03</v>
      </c>
      <c r="AU40" s="8">
        <v>26.03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26.03</v>
      </c>
      <c r="BM40" s="8">
        <f t="shared" si="22"/>
        <v>26.03</v>
      </c>
      <c r="BN40" s="8">
        <f t="shared" si="23"/>
        <v>26.99</v>
      </c>
      <c r="BO40" s="8">
        <f t="shared" si="24"/>
        <v>26.99</v>
      </c>
      <c r="BP40" s="139">
        <f t="shared" si="25"/>
        <v>-0.9599999999999973</v>
      </c>
      <c r="BQ40" s="139">
        <f t="shared" si="26"/>
        <v>-0.9599999999999973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980</v>
      </c>
      <c r="G41" s="16">
        <f>'[3]13'!G43</f>
        <v>0</v>
      </c>
      <c r="H41" s="17">
        <f t="shared" si="27"/>
        <v>1300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26.03</v>
      </c>
      <c r="AU41" s="8">
        <v>26.03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26.03</v>
      </c>
      <c r="BM41" s="8">
        <f t="shared" si="22"/>
        <v>26.03</v>
      </c>
      <c r="BN41" s="8">
        <f t="shared" si="23"/>
        <v>26.99</v>
      </c>
      <c r="BO41" s="8">
        <f t="shared" si="24"/>
        <v>26.99</v>
      </c>
      <c r="BP41" s="139">
        <f t="shared" si="25"/>
        <v>-0.9599999999999973</v>
      </c>
      <c r="BQ41" s="139">
        <f t="shared" si="26"/>
        <v>-0.9599999999999973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980</v>
      </c>
      <c r="G42" s="16">
        <f>'[3]13'!G44</f>
        <v>0</v>
      </c>
      <c r="H42" s="17">
        <f t="shared" si="27"/>
        <v>1300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26.03</v>
      </c>
      <c r="AU42" s="8">
        <v>26.03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26.03</v>
      </c>
      <c r="BM42" s="8">
        <f t="shared" si="22"/>
        <v>26.03</v>
      </c>
      <c r="BN42" s="8">
        <f t="shared" si="23"/>
        <v>26.99</v>
      </c>
      <c r="BO42" s="8">
        <f t="shared" si="24"/>
        <v>26.99</v>
      </c>
      <c r="BP42" s="139">
        <f t="shared" si="25"/>
        <v>-0.9599999999999973</v>
      </c>
      <c r="BQ42" s="139">
        <f t="shared" si="26"/>
        <v>-0.9599999999999973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980</v>
      </c>
      <c r="G43" s="16">
        <f>'[3]13'!G45</f>
        <v>0</v>
      </c>
      <c r="H43" s="17">
        <f t="shared" si="27"/>
        <v>1300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26.03</v>
      </c>
      <c r="AU43" s="8">
        <v>26.03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26.03</v>
      </c>
      <c r="BM43" s="8">
        <f t="shared" si="22"/>
        <v>26.03</v>
      </c>
      <c r="BN43" s="8">
        <f t="shared" si="23"/>
        <v>26.99</v>
      </c>
      <c r="BO43" s="8">
        <f t="shared" si="24"/>
        <v>26.99</v>
      </c>
      <c r="BP43" s="139">
        <f t="shared" si="25"/>
        <v>-0.9599999999999973</v>
      </c>
      <c r="BQ43" s="139">
        <f t="shared" si="26"/>
        <v>-0.9599999999999973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980</v>
      </c>
      <c r="G44" s="16">
        <f>'[3]13'!G46</f>
        <v>0</v>
      </c>
      <c r="H44" s="17">
        <f t="shared" si="27"/>
        <v>1300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26.03</v>
      </c>
      <c r="AU44" s="8">
        <v>26.03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26.03</v>
      </c>
      <c r="BM44" s="8">
        <f t="shared" si="22"/>
        <v>26.03</v>
      </c>
      <c r="BN44" s="8">
        <f t="shared" si="23"/>
        <v>26.99</v>
      </c>
      <c r="BO44" s="8">
        <f t="shared" si="24"/>
        <v>26.99</v>
      </c>
      <c r="BP44" s="139">
        <f t="shared" si="25"/>
        <v>-0.9599999999999973</v>
      </c>
      <c r="BQ44" s="139">
        <f t="shared" si="26"/>
        <v>-0.9599999999999973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980</v>
      </c>
      <c r="G45" s="16">
        <f>'[3]13'!G47</f>
        <v>0</v>
      </c>
      <c r="H45" s="17">
        <f t="shared" si="27"/>
        <v>1300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26.03</v>
      </c>
      <c r="AU45" s="8">
        <v>26.03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26.03</v>
      </c>
      <c r="BM45" s="8">
        <f t="shared" si="22"/>
        <v>26.03</v>
      </c>
      <c r="BN45" s="8">
        <f t="shared" si="23"/>
        <v>26.99</v>
      </c>
      <c r="BO45" s="8">
        <f t="shared" si="24"/>
        <v>26.99</v>
      </c>
      <c r="BP45" s="139">
        <f t="shared" si="25"/>
        <v>-0.9599999999999973</v>
      </c>
      <c r="BQ45" s="139">
        <f t="shared" si="26"/>
        <v>-0.9599999999999973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980</v>
      </c>
      <c r="G46" s="16">
        <f>'[3]13'!G48</f>
        <v>0</v>
      </c>
      <c r="H46" s="17">
        <f t="shared" si="27"/>
        <v>1300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26.03</v>
      </c>
      <c r="AU46" s="8">
        <v>26.03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26.03</v>
      </c>
      <c r="BM46" s="8">
        <f t="shared" si="22"/>
        <v>26.03</v>
      </c>
      <c r="BN46" s="8">
        <f t="shared" si="23"/>
        <v>26.99</v>
      </c>
      <c r="BO46" s="8">
        <f t="shared" si="24"/>
        <v>26.99</v>
      </c>
      <c r="BP46" s="139">
        <f t="shared" si="25"/>
        <v>-0.9599999999999973</v>
      </c>
      <c r="BQ46" s="139">
        <f t="shared" si="26"/>
        <v>-0.9599999999999973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980</v>
      </c>
      <c r="G47" s="16">
        <f>'[3]13'!G49</f>
        <v>0</v>
      </c>
      <c r="H47" s="17">
        <f t="shared" si="27"/>
        <v>1300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26.03</v>
      </c>
      <c r="AU47" s="8">
        <v>26.03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26.03</v>
      </c>
      <c r="BM47" s="8">
        <f t="shared" si="22"/>
        <v>26.03</v>
      </c>
      <c r="BN47" s="8">
        <f t="shared" si="23"/>
        <v>26.99</v>
      </c>
      <c r="BO47" s="8">
        <f t="shared" si="24"/>
        <v>26.99</v>
      </c>
      <c r="BP47" s="139">
        <f t="shared" si="25"/>
        <v>-0.9599999999999973</v>
      </c>
      <c r="BQ47" s="139">
        <f t="shared" si="26"/>
        <v>-0.9599999999999973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980</v>
      </c>
      <c r="G48" s="16">
        <f>'[3]13'!G50</f>
        <v>0</v>
      </c>
      <c r="H48" s="17">
        <f t="shared" si="27"/>
        <v>1300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26.03</v>
      </c>
      <c r="AU48" s="8">
        <v>26.03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26.03</v>
      </c>
      <c r="BM48" s="8">
        <f t="shared" si="22"/>
        <v>26.03</v>
      </c>
      <c r="BN48" s="8">
        <f t="shared" si="23"/>
        <v>26.99</v>
      </c>
      <c r="BO48" s="8">
        <f t="shared" si="24"/>
        <v>26.99</v>
      </c>
      <c r="BP48" s="139">
        <f t="shared" si="25"/>
        <v>-0.9599999999999973</v>
      </c>
      <c r="BQ48" s="139">
        <f t="shared" si="26"/>
        <v>-0.9599999999999973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980</v>
      </c>
      <c r="G49" s="16">
        <f>'[3]13'!G51</f>
        <v>0</v>
      </c>
      <c r="H49" s="17">
        <f t="shared" si="27"/>
        <v>1300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26.03</v>
      </c>
      <c r="AU49" s="8">
        <v>26.03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26.03</v>
      </c>
      <c r="BM49" s="8">
        <f t="shared" si="22"/>
        <v>26.03</v>
      </c>
      <c r="BN49" s="8">
        <f t="shared" si="23"/>
        <v>26.99</v>
      </c>
      <c r="BO49" s="8">
        <f t="shared" si="24"/>
        <v>26.99</v>
      </c>
      <c r="BP49" s="139">
        <f t="shared" si="25"/>
        <v>-0.9599999999999973</v>
      </c>
      <c r="BQ49" s="139">
        <f t="shared" si="26"/>
        <v>-0.9599999999999973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980</v>
      </c>
      <c r="G50" s="16">
        <f>'[3]13'!G52</f>
        <v>0</v>
      </c>
      <c r="H50" s="17">
        <f t="shared" si="27"/>
        <v>1300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26.03</v>
      </c>
      <c r="AU50" s="8">
        <v>26.03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26.03</v>
      </c>
      <c r="BM50" s="8">
        <f t="shared" si="22"/>
        <v>26.03</v>
      </c>
      <c r="BN50" s="8">
        <f t="shared" si="23"/>
        <v>26.99</v>
      </c>
      <c r="BO50" s="8">
        <f t="shared" si="24"/>
        <v>26.99</v>
      </c>
      <c r="BP50" s="139">
        <f t="shared" si="25"/>
        <v>-0.9599999999999973</v>
      </c>
      <c r="BQ50" s="139">
        <f t="shared" si="26"/>
        <v>-0.9599999999999973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960</v>
      </c>
      <c r="G51" s="16">
        <f>'[3]13'!G53</f>
        <v>0</v>
      </c>
      <c r="H51" s="17">
        <f t="shared" si="27"/>
        <v>1280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26.03</v>
      </c>
      <c r="AU51" s="8">
        <v>26.03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26.03</v>
      </c>
      <c r="BM51" s="8">
        <f t="shared" si="22"/>
        <v>26.03</v>
      </c>
      <c r="BN51" s="8">
        <f t="shared" si="23"/>
        <v>26.99</v>
      </c>
      <c r="BO51" s="8">
        <f t="shared" si="24"/>
        <v>26.99</v>
      </c>
      <c r="BP51" s="139">
        <f t="shared" si="25"/>
        <v>-0.9599999999999973</v>
      </c>
      <c r="BQ51" s="139">
        <f t="shared" si="26"/>
        <v>-0.9599999999999973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960</v>
      </c>
      <c r="G52" s="16">
        <f>'[3]13'!G54</f>
        <v>0</v>
      </c>
      <c r="H52" s="17">
        <f t="shared" si="27"/>
        <v>1280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26.03</v>
      </c>
      <c r="AU52" s="8">
        <v>26.03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26.03</v>
      </c>
      <c r="BM52" s="8">
        <f t="shared" si="22"/>
        <v>26.03</v>
      </c>
      <c r="BN52" s="8">
        <f t="shared" si="23"/>
        <v>26.99</v>
      </c>
      <c r="BO52" s="8">
        <f t="shared" si="24"/>
        <v>26.99</v>
      </c>
      <c r="BP52" s="139">
        <f t="shared" si="25"/>
        <v>-0.9599999999999973</v>
      </c>
      <c r="BQ52" s="139">
        <f t="shared" si="26"/>
        <v>-0.9599999999999973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960</v>
      </c>
      <c r="G53" s="16">
        <f>'[3]13'!G55</f>
        <v>0</v>
      </c>
      <c r="H53" s="17">
        <f t="shared" si="27"/>
        <v>1280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26.03</v>
      </c>
      <c r="AU53" s="8">
        <v>26.03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26.03</v>
      </c>
      <c r="BM53" s="8">
        <f t="shared" si="22"/>
        <v>26.03</v>
      </c>
      <c r="BN53" s="8">
        <f t="shared" si="23"/>
        <v>26.99</v>
      </c>
      <c r="BO53" s="8">
        <f t="shared" si="24"/>
        <v>26.99</v>
      </c>
      <c r="BP53" s="139">
        <f t="shared" si="25"/>
        <v>-0.9599999999999973</v>
      </c>
      <c r="BQ53" s="139">
        <f t="shared" si="26"/>
        <v>-0.9599999999999973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960</v>
      </c>
      <c r="G54" s="16">
        <f>'[3]13'!G56</f>
        <v>0</v>
      </c>
      <c r="H54" s="17">
        <f t="shared" si="27"/>
        <v>1280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26.03</v>
      </c>
      <c r="AU54" s="8">
        <v>26.03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26.03</v>
      </c>
      <c r="BM54" s="8">
        <f t="shared" si="22"/>
        <v>26.03</v>
      </c>
      <c r="BN54" s="8">
        <f t="shared" si="23"/>
        <v>26.99</v>
      </c>
      <c r="BO54" s="8">
        <f t="shared" si="24"/>
        <v>26.99</v>
      </c>
      <c r="BP54" s="139">
        <f t="shared" si="25"/>
        <v>-0.9599999999999973</v>
      </c>
      <c r="BQ54" s="139">
        <f t="shared" si="26"/>
        <v>-0.9599999999999973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960</v>
      </c>
      <c r="G55" s="16">
        <f>'[3]13'!G57</f>
        <v>0</v>
      </c>
      <c r="H55" s="17">
        <f t="shared" si="27"/>
        <v>1280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26.03</v>
      </c>
      <c r="AU55" s="8">
        <v>26.03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26.03</v>
      </c>
      <c r="BM55" s="8">
        <f t="shared" si="22"/>
        <v>26.03</v>
      </c>
      <c r="BN55" s="8">
        <f t="shared" si="23"/>
        <v>26.99</v>
      </c>
      <c r="BO55" s="8">
        <f t="shared" si="24"/>
        <v>26.99</v>
      </c>
      <c r="BP55" s="139">
        <f t="shared" si="25"/>
        <v>-0.9599999999999973</v>
      </c>
      <c r="BQ55" s="139">
        <f t="shared" si="26"/>
        <v>-0.9599999999999973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960</v>
      </c>
      <c r="G56" s="16">
        <f>'[3]13'!G58</f>
        <v>0</v>
      </c>
      <c r="H56" s="17">
        <f t="shared" si="27"/>
        <v>1280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26.03</v>
      </c>
      <c r="AU56" s="8">
        <v>26.03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26.03</v>
      </c>
      <c r="BM56" s="8">
        <f t="shared" si="22"/>
        <v>26.03</v>
      </c>
      <c r="BN56" s="8">
        <f t="shared" si="23"/>
        <v>26.99</v>
      </c>
      <c r="BO56" s="8">
        <f t="shared" si="24"/>
        <v>26.99</v>
      </c>
      <c r="BP56" s="139">
        <f t="shared" si="25"/>
        <v>-0.9599999999999973</v>
      </c>
      <c r="BQ56" s="139">
        <f t="shared" si="26"/>
        <v>-0.9599999999999973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960</v>
      </c>
      <c r="G57" s="16">
        <f>'[3]13'!G59</f>
        <v>0</v>
      </c>
      <c r="H57" s="17">
        <f t="shared" si="27"/>
        <v>1280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26.03</v>
      </c>
      <c r="AU57" s="8">
        <v>26.03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26.03</v>
      </c>
      <c r="BM57" s="8">
        <f t="shared" si="22"/>
        <v>26.03</v>
      </c>
      <c r="BN57" s="8">
        <f t="shared" si="23"/>
        <v>26.99</v>
      </c>
      <c r="BO57" s="8">
        <f t="shared" si="24"/>
        <v>26.99</v>
      </c>
      <c r="BP57" s="139">
        <f t="shared" si="25"/>
        <v>-0.9599999999999973</v>
      </c>
      <c r="BQ57" s="139">
        <f t="shared" si="26"/>
        <v>-0.9599999999999973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960</v>
      </c>
      <c r="G58" s="16">
        <f>'[3]13'!G60</f>
        <v>0</v>
      </c>
      <c r="H58" s="17">
        <f t="shared" si="27"/>
        <v>1280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26.03</v>
      </c>
      <c r="AU58" s="8">
        <v>26.03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26.03</v>
      </c>
      <c r="BM58" s="8">
        <f t="shared" si="22"/>
        <v>26.03</v>
      </c>
      <c r="BN58" s="8">
        <f t="shared" si="23"/>
        <v>26.99</v>
      </c>
      <c r="BO58" s="8">
        <f t="shared" si="24"/>
        <v>26.99</v>
      </c>
      <c r="BP58" s="139">
        <f t="shared" si="25"/>
        <v>-0.9599999999999973</v>
      </c>
      <c r="BQ58" s="139">
        <f t="shared" si="26"/>
        <v>-0.9599999999999973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960</v>
      </c>
      <c r="G59" s="16">
        <f>'[3]13'!G61</f>
        <v>0</v>
      </c>
      <c r="H59" s="17">
        <f t="shared" si="27"/>
        <v>1280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26.03</v>
      </c>
      <c r="AU59" s="8">
        <v>26.03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26.03</v>
      </c>
      <c r="BM59" s="8">
        <f t="shared" si="22"/>
        <v>26.03</v>
      </c>
      <c r="BN59" s="8">
        <f t="shared" si="23"/>
        <v>26.99</v>
      </c>
      <c r="BO59" s="8">
        <f t="shared" si="24"/>
        <v>26.99</v>
      </c>
      <c r="BP59" s="139">
        <f t="shared" si="25"/>
        <v>-0.9599999999999973</v>
      </c>
      <c r="BQ59" s="139">
        <f t="shared" si="26"/>
        <v>-0.9599999999999973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960</v>
      </c>
      <c r="G60" s="16">
        <f>'[3]13'!G62</f>
        <v>0</v>
      </c>
      <c r="H60" s="17">
        <f t="shared" si="27"/>
        <v>1280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26.03</v>
      </c>
      <c r="AU60" s="8">
        <v>26.03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26.03</v>
      </c>
      <c r="BM60" s="8">
        <f t="shared" si="22"/>
        <v>26.03</v>
      </c>
      <c r="BN60" s="8">
        <f t="shared" si="23"/>
        <v>26.99</v>
      </c>
      <c r="BO60" s="8">
        <f t="shared" si="24"/>
        <v>26.99</v>
      </c>
      <c r="BP60" s="139">
        <f t="shared" si="25"/>
        <v>-0.9599999999999973</v>
      </c>
      <c r="BQ60" s="139">
        <f t="shared" si="26"/>
        <v>-0.9599999999999973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960</v>
      </c>
      <c r="G61" s="16">
        <f>'[3]13'!G63</f>
        <v>0</v>
      </c>
      <c r="H61" s="17">
        <f t="shared" si="27"/>
        <v>1280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26.03</v>
      </c>
      <c r="AU61" s="8">
        <v>26.03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26.03</v>
      </c>
      <c r="BM61" s="8">
        <f t="shared" si="22"/>
        <v>26.03</v>
      </c>
      <c r="BN61" s="8">
        <f t="shared" si="23"/>
        <v>26.99</v>
      </c>
      <c r="BO61" s="8">
        <f t="shared" si="24"/>
        <v>26.99</v>
      </c>
      <c r="BP61" s="139">
        <f t="shared" si="25"/>
        <v>-0.9599999999999973</v>
      </c>
      <c r="BQ61" s="139">
        <f t="shared" si="26"/>
        <v>-0.9599999999999973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960</v>
      </c>
      <c r="G62" s="16">
        <f>'[3]13'!G64</f>
        <v>0</v>
      </c>
      <c r="H62" s="17">
        <f t="shared" si="27"/>
        <v>1280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26.03</v>
      </c>
      <c r="AU62" s="8">
        <v>26.03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26.03</v>
      </c>
      <c r="BM62" s="8">
        <f t="shared" si="22"/>
        <v>26.03</v>
      </c>
      <c r="BN62" s="8">
        <f t="shared" si="23"/>
        <v>26.99</v>
      </c>
      <c r="BO62" s="8">
        <f t="shared" si="24"/>
        <v>26.99</v>
      </c>
      <c r="BP62" s="139">
        <f t="shared" si="25"/>
        <v>-0.9599999999999973</v>
      </c>
      <c r="BQ62" s="139">
        <f t="shared" si="26"/>
        <v>-0.9599999999999973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960</v>
      </c>
      <c r="G63" s="16">
        <f>'[3]13'!G65</f>
        <v>0</v>
      </c>
      <c r="H63" s="17">
        <f t="shared" si="27"/>
        <v>1280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26.03</v>
      </c>
      <c r="AU63" s="8">
        <v>26.03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26.03</v>
      </c>
      <c r="BM63" s="8">
        <f t="shared" si="22"/>
        <v>26.03</v>
      </c>
      <c r="BN63" s="8">
        <f t="shared" si="23"/>
        <v>26.99</v>
      </c>
      <c r="BO63" s="8">
        <f t="shared" si="24"/>
        <v>26.99</v>
      </c>
      <c r="BP63" s="139">
        <f t="shared" si="25"/>
        <v>-0.9599999999999973</v>
      </c>
      <c r="BQ63" s="139">
        <f t="shared" si="26"/>
        <v>-0.9599999999999973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960</v>
      </c>
      <c r="G64" s="16">
        <f>'[3]13'!G66</f>
        <v>0</v>
      </c>
      <c r="H64" s="17">
        <f t="shared" si="27"/>
        <v>1280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26.03</v>
      </c>
      <c r="AU64" s="8">
        <v>26.03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26.03</v>
      </c>
      <c r="BM64" s="8">
        <f t="shared" si="22"/>
        <v>26.03</v>
      </c>
      <c r="BN64" s="8">
        <f t="shared" si="23"/>
        <v>26.99</v>
      </c>
      <c r="BO64" s="8">
        <f t="shared" si="24"/>
        <v>26.99</v>
      </c>
      <c r="BP64" s="139">
        <f t="shared" si="25"/>
        <v>-0.9599999999999973</v>
      </c>
      <c r="BQ64" s="139">
        <f t="shared" si="26"/>
        <v>-0.9599999999999973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960</v>
      </c>
      <c r="G65" s="16">
        <f>'[3]13'!G67</f>
        <v>0</v>
      </c>
      <c r="H65" s="17">
        <f t="shared" si="27"/>
        <v>1280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26.03</v>
      </c>
      <c r="AU65" s="8">
        <v>26.03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26.03</v>
      </c>
      <c r="BM65" s="8">
        <f t="shared" si="22"/>
        <v>26.03</v>
      </c>
      <c r="BN65" s="8">
        <f t="shared" si="23"/>
        <v>26.99</v>
      </c>
      <c r="BO65" s="8">
        <f t="shared" si="24"/>
        <v>26.99</v>
      </c>
      <c r="BP65" s="139">
        <f t="shared" si="25"/>
        <v>-0.9599999999999973</v>
      </c>
      <c r="BQ65" s="139">
        <f t="shared" si="26"/>
        <v>-0.9599999999999973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960</v>
      </c>
      <c r="G66" s="16">
        <f>'[3]13'!G68</f>
        <v>0</v>
      </c>
      <c r="H66" s="17">
        <f t="shared" si="27"/>
        <v>1280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26.03</v>
      </c>
      <c r="AU66" s="8">
        <v>26.03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26.03</v>
      </c>
      <c r="BM66" s="8">
        <f t="shared" si="22"/>
        <v>26.03</v>
      </c>
      <c r="BN66" s="8">
        <f t="shared" si="23"/>
        <v>26.99</v>
      </c>
      <c r="BO66" s="8">
        <f t="shared" si="24"/>
        <v>26.99</v>
      </c>
      <c r="BP66" s="139">
        <f t="shared" si="25"/>
        <v>-0.9599999999999973</v>
      </c>
      <c r="BQ66" s="139">
        <f t="shared" si="26"/>
        <v>-0.9599999999999973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960</v>
      </c>
      <c r="G67" s="16">
        <f>'[3]13'!G69</f>
        <v>0</v>
      </c>
      <c r="H67" s="17">
        <f t="shared" si="27"/>
        <v>1280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26.03</v>
      </c>
      <c r="AU67" s="8">
        <v>26.03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26.03</v>
      </c>
      <c r="BM67" s="8">
        <f t="shared" si="22"/>
        <v>26.03</v>
      </c>
      <c r="BN67" s="8">
        <f t="shared" si="23"/>
        <v>26.99</v>
      </c>
      <c r="BO67" s="8">
        <f t="shared" si="24"/>
        <v>26.99</v>
      </c>
      <c r="BP67" s="139">
        <f t="shared" si="25"/>
        <v>-0.9599999999999973</v>
      </c>
      <c r="BQ67" s="139">
        <f t="shared" si="26"/>
        <v>-0.9599999999999973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960</v>
      </c>
      <c r="G68" s="16">
        <f>'[3]13'!G70</f>
        <v>0</v>
      </c>
      <c r="H68" s="17">
        <f t="shared" si="27"/>
        <v>1280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26.03</v>
      </c>
      <c r="AU68" s="8">
        <v>26.03</v>
      </c>
      <c r="AW68" s="198">
        <v>26.99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26.99</v>
      </c>
      <c r="BD68" s="198">
        <v>26.99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26.99</v>
      </c>
      <c r="BL68" s="8">
        <f t="shared" ref="BL68:BL98" si="53">AT68</f>
        <v>26.03</v>
      </c>
      <c r="BM68" s="8">
        <f t="shared" ref="BM68:BM98" si="54">AU68</f>
        <v>26.03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-0.9599999999999973</v>
      </c>
      <c r="BQ68" s="139">
        <f t="shared" ref="BQ68:BQ98" si="58">BM68-BO68</f>
        <v>-0.9599999999999973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960</v>
      </c>
      <c r="G69" s="16">
        <f>'[3]13'!G71</f>
        <v>0</v>
      </c>
      <c r="H69" s="17">
        <f t="shared" ref="H69:H98" si="59">SUM(B69:G69)</f>
        <v>1280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26.03</v>
      </c>
      <c r="AU69" s="8">
        <v>26.03</v>
      </c>
      <c r="AW69" s="198">
        <v>26.99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26.99</v>
      </c>
      <c r="BD69" s="198">
        <v>26.99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26.99</v>
      </c>
      <c r="BL69" s="8">
        <f t="shared" si="53"/>
        <v>26.03</v>
      </c>
      <c r="BM69" s="8">
        <f t="shared" si="54"/>
        <v>26.03</v>
      </c>
      <c r="BN69" s="8">
        <f t="shared" si="55"/>
        <v>26.99</v>
      </c>
      <c r="BO69" s="8">
        <f t="shared" si="56"/>
        <v>26.99</v>
      </c>
      <c r="BP69" s="139">
        <f t="shared" si="57"/>
        <v>-0.9599999999999973</v>
      </c>
      <c r="BQ69" s="139">
        <f t="shared" si="58"/>
        <v>-0.9599999999999973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960</v>
      </c>
      <c r="G70" s="16">
        <f>'[3]13'!G72</f>
        <v>0</v>
      </c>
      <c r="H70" s="17">
        <f t="shared" si="59"/>
        <v>1280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26.03</v>
      </c>
      <c r="AU70" s="8">
        <v>26.03</v>
      </c>
      <c r="AW70" s="198">
        <v>26.99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26.99</v>
      </c>
      <c r="BD70" s="198">
        <v>26.99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26.99</v>
      </c>
      <c r="BL70" s="8">
        <f t="shared" si="53"/>
        <v>26.03</v>
      </c>
      <c r="BM70" s="8">
        <f t="shared" si="54"/>
        <v>26.03</v>
      </c>
      <c r="BN70" s="8">
        <f t="shared" si="55"/>
        <v>26.99</v>
      </c>
      <c r="BO70" s="8">
        <f t="shared" si="56"/>
        <v>26.99</v>
      </c>
      <c r="BP70" s="139">
        <f t="shared" si="57"/>
        <v>-0.9599999999999973</v>
      </c>
      <c r="BQ70" s="139">
        <f t="shared" si="58"/>
        <v>-0.9599999999999973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960</v>
      </c>
      <c r="G71" s="16">
        <f>'[3]13'!G73</f>
        <v>0</v>
      </c>
      <c r="H71" s="17">
        <f t="shared" si="59"/>
        <v>1280</v>
      </c>
      <c r="I71" s="15">
        <f>'[3]13'!J73</f>
        <v>270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26.03</v>
      </c>
      <c r="AU71" s="8">
        <v>26.03</v>
      </c>
      <c r="AW71" s="198">
        <v>26.99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26.99</v>
      </c>
      <c r="BD71" s="198">
        <v>26.99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26.99</v>
      </c>
      <c r="BL71" s="8">
        <f t="shared" si="53"/>
        <v>26.03</v>
      </c>
      <c r="BM71" s="8">
        <f t="shared" si="54"/>
        <v>26.03</v>
      </c>
      <c r="BN71" s="8">
        <f t="shared" si="55"/>
        <v>26.99</v>
      </c>
      <c r="BO71" s="8">
        <f t="shared" si="56"/>
        <v>26.99</v>
      </c>
      <c r="BP71" s="139">
        <f t="shared" si="57"/>
        <v>-0.9599999999999973</v>
      </c>
      <c r="BQ71" s="139">
        <f t="shared" si="58"/>
        <v>-0.9599999999999973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960</v>
      </c>
      <c r="G72" s="16">
        <f>'[3]13'!G74</f>
        <v>0</v>
      </c>
      <c r="H72" s="17">
        <f t="shared" si="59"/>
        <v>1280</v>
      </c>
      <c r="I72" s="15">
        <f>'[3]13'!J74</f>
        <v>270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26.03</v>
      </c>
      <c r="AU72" s="8">
        <v>26.03</v>
      </c>
      <c r="AW72" s="198">
        <v>26.99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26.99</v>
      </c>
      <c r="BD72" s="198">
        <v>26.99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26.99</v>
      </c>
      <c r="BL72" s="8">
        <f t="shared" si="53"/>
        <v>26.03</v>
      </c>
      <c r="BM72" s="8">
        <f t="shared" si="54"/>
        <v>26.03</v>
      </c>
      <c r="BN72" s="8">
        <f t="shared" si="55"/>
        <v>26.99</v>
      </c>
      <c r="BO72" s="8">
        <f t="shared" si="56"/>
        <v>26.99</v>
      </c>
      <c r="BP72" s="139">
        <f t="shared" si="57"/>
        <v>-0.9599999999999973</v>
      </c>
      <c r="BQ72" s="139">
        <f t="shared" si="58"/>
        <v>-0.9599999999999973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960</v>
      </c>
      <c r="G73" s="16">
        <f>'[3]13'!G75</f>
        <v>0</v>
      </c>
      <c r="H73" s="17">
        <f t="shared" si="59"/>
        <v>1280</v>
      </c>
      <c r="I73" s="15">
        <f>'[3]13'!J75</f>
        <v>270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26.03</v>
      </c>
      <c r="AU73" s="8">
        <v>26.03</v>
      </c>
      <c r="AW73" s="198">
        <v>26.99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26.99</v>
      </c>
      <c r="BD73" s="198">
        <v>26.99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26.99</v>
      </c>
      <c r="BL73" s="8">
        <f t="shared" si="53"/>
        <v>26.03</v>
      </c>
      <c r="BM73" s="8">
        <f t="shared" si="54"/>
        <v>26.03</v>
      </c>
      <c r="BN73" s="8">
        <f t="shared" si="55"/>
        <v>26.99</v>
      </c>
      <c r="BO73" s="8">
        <f t="shared" si="56"/>
        <v>26.99</v>
      </c>
      <c r="BP73" s="139">
        <f t="shared" si="57"/>
        <v>-0.9599999999999973</v>
      </c>
      <c r="BQ73" s="139">
        <f t="shared" si="58"/>
        <v>-0.9599999999999973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960</v>
      </c>
      <c r="G74" s="16">
        <f>'[3]13'!G76</f>
        <v>0</v>
      </c>
      <c r="H74" s="17">
        <f t="shared" si="59"/>
        <v>1280</v>
      </c>
      <c r="I74" s="15">
        <f>'[3]13'!J76</f>
        <v>270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26.03</v>
      </c>
      <c r="AU74" s="8">
        <v>26.03</v>
      </c>
      <c r="AW74" s="198">
        <v>26.99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26.99</v>
      </c>
      <c r="BD74" s="198">
        <v>26.99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26.99</v>
      </c>
      <c r="BL74" s="8">
        <f t="shared" si="53"/>
        <v>26.03</v>
      </c>
      <c r="BM74" s="8">
        <f t="shared" si="54"/>
        <v>26.03</v>
      </c>
      <c r="BN74" s="8">
        <f t="shared" si="55"/>
        <v>26.99</v>
      </c>
      <c r="BO74" s="8">
        <f t="shared" si="56"/>
        <v>26.99</v>
      </c>
      <c r="BP74" s="139">
        <f t="shared" si="57"/>
        <v>-0.9599999999999973</v>
      </c>
      <c r="BQ74" s="139">
        <f t="shared" si="58"/>
        <v>-0.9599999999999973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980</v>
      </c>
      <c r="G75" s="16">
        <f>'[3]13'!G77</f>
        <v>0</v>
      </c>
      <c r="H75" s="17">
        <f t="shared" si="59"/>
        <v>1300</v>
      </c>
      <c r="I75" s="15">
        <f>'[3]13'!J77</f>
        <v>270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26.03</v>
      </c>
      <c r="AU75" s="8">
        <v>26.03</v>
      </c>
      <c r="AW75" s="198">
        <v>26.99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26.99</v>
      </c>
      <c r="BD75" s="198">
        <v>26.99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26.99</v>
      </c>
      <c r="BL75" s="8">
        <f t="shared" si="53"/>
        <v>26.03</v>
      </c>
      <c r="BM75" s="8">
        <f t="shared" si="54"/>
        <v>26.03</v>
      </c>
      <c r="BN75" s="8">
        <f t="shared" si="55"/>
        <v>26.99</v>
      </c>
      <c r="BO75" s="8">
        <f t="shared" si="56"/>
        <v>26.99</v>
      </c>
      <c r="BP75" s="139">
        <f t="shared" si="57"/>
        <v>-0.9599999999999973</v>
      </c>
      <c r="BQ75" s="139">
        <f t="shared" si="58"/>
        <v>-0.9599999999999973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980</v>
      </c>
      <c r="G76" s="16">
        <f>'[3]13'!G78</f>
        <v>0</v>
      </c>
      <c r="H76" s="17">
        <f t="shared" si="59"/>
        <v>1300</v>
      </c>
      <c r="I76" s="15">
        <f>'[3]13'!J78</f>
        <v>270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26.03</v>
      </c>
      <c r="AU76" s="8">
        <v>26.03</v>
      </c>
      <c r="AW76" s="198">
        <v>26.99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26.99</v>
      </c>
      <c r="BD76" s="198">
        <v>26.99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26.99</v>
      </c>
      <c r="BL76" s="8">
        <f t="shared" si="53"/>
        <v>26.03</v>
      </c>
      <c r="BM76" s="8">
        <f t="shared" si="54"/>
        <v>26.03</v>
      </c>
      <c r="BN76" s="8">
        <f t="shared" si="55"/>
        <v>26.99</v>
      </c>
      <c r="BO76" s="8">
        <f t="shared" si="56"/>
        <v>26.99</v>
      </c>
      <c r="BP76" s="139">
        <f t="shared" si="57"/>
        <v>-0.9599999999999973</v>
      </c>
      <c r="BQ76" s="139">
        <f t="shared" si="58"/>
        <v>-0.9599999999999973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980</v>
      </c>
      <c r="G77" s="16">
        <f>'[3]13'!G79</f>
        <v>0</v>
      </c>
      <c r="H77" s="17">
        <f t="shared" si="59"/>
        <v>1300</v>
      </c>
      <c r="I77" s="15">
        <f>'[3]13'!J79</f>
        <v>270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26.03</v>
      </c>
      <c r="AU77" s="8">
        <v>26.03</v>
      </c>
      <c r="AW77" s="198">
        <v>26.99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26.99</v>
      </c>
      <c r="BD77" s="198">
        <v>26.99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26.99</v>
      </c>
      <c r="BL77" s="8">
        <f t="shared" si="53"/>
        <v>26.03</v>
      </c>
      <c r="BM77" s="8">
        <f t="shared" si="54"/>
        <v>26.03</v>
      </c>
      <c r="BN77" s="8">
        <f t="shared" si="55"/>
        <v>26.99</v>
      </c>
      <c r="BO77" s="8">
        <f t="shared" si="56"/>
        <v>26.99</v>
      </c>
      <c r="BP77" s="139">
        <f t="shared" si="57"/>
        <v>-0.9599999999999973</v>
      </c>
      <c r="BQ77" s="139">
        <f t="shared" si="58"/>
        <v>-0.9599999999999973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980</v>
      </c>
      <c r="G78" s="16">
        <f>'[3]13'!G80</f>
        <v>0</v>
      </c>
      <c r="H78" s="17">
        <f t="shared" si="59"/>
        <v>1300</v>
      </c>
      <c r="I78" s="15">
        <f>'[3]13'!J80</f>
        <v>270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26.03</v>
      </c>
      <c r="AU78" s="8">
        <v>26.03</v>
      </c>
      <c r="AW78" s="198">
        <v>26.99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26.99</v>
      </c>
      <c r="BD78" s="198">
        <v>26.99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26.99</v>
      </c>
      <c r="BL78" s="8">
        <f t="shared" si="53"/>
        <v>26.03</v>
      </c>
      <c r="BM78" s="8">
        <f t="shared" si="54"/>
        <v>26.03</v>
      </c>
      <c r="BN78" s="8">
        <f t="shared" si="55"/>
        <v>26.99</v>
      </c>
      <c r="BO78" s="8">
        <f t="shared" si="56"/>
        <v>26.99</v>
      </c>
      <c r="BP78" s="139">
        <f t="shared" si="57"/>
        <v>-0.9599999999999973</v>
      </c>
      <c r="BQ78" s="139">
        <f t="shared" si="58"/>
        <v>-0.9599999999999973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980</v>
      </c>
      <c r="G79" s="16">
        <f>'[3]13'!G81</f>
        <v>0</v>
      </c>
      <c r="H79" s="17">
        <f t="shared" si="59"/>
        <v>1300</v>
      </c>
      <c r="I79" s="15">
        <f>'[3]13'!J81</f>
        <v>270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26.03</v>
      </c>
      <c r="AU79" s="8">
        <v>26.03</v>
      </c>
      <c r="AW79" s="198">
        <v>26.99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26.99</v>
      </c>
      <c r="BD79" s="198">
        <v>26.99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26.99</v>
      </c>
      <c r="BL79" s="8">
        <f t="shared" si="53"/>
        <v>26.03</v>
      </c>
      <c r="BM79" s="8">
        <f t="shared" si="54"/>
        <v>26.03</v>
      </c>
      <c r="BN79" s="8">
        <f t="shared" si="55"/>
        <v>26.99</v>
      </c>
      <c r="BO79" s="8">
        <f t="shared" si="56"/>
        <v>26.99</v>
      </c>
      <c r="BP79" s="139">
        <f t="shared" si="57"/>
        <v>-0.9599999999999973</v>
      </c>
      <c r="BQ79" s="139">
        <f t="shared" si="58"/>
        <v>-0.9599999999999973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980</v>
      </c>
      <c r="G80" s="16">
        <f>'[3]13'!G82</f>
        <v>0</v>
      </c>
      <c r="H80" s="17">
        <f t="shared" si="59"/>
        <v>1300</v>
      </c>
      <c r="I80" s="15">
        <f>'[3]13'!J82</f>
        <v>270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26.03</v>
      </c>
      <c r="AU80" s="8">
        <v>26.03</v>
      </c>
      <c r="AW80" s="198">
        <v>26.99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26.99</v>
      </c>
      <c r="BD80" s="198">
        <v>26.99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26.99</v>
      </c>
      <c r="BL80" s="8">
        <f t="shared" si="53"/>
        <v>26.03</v>
      </c>
      <c r="BM80" s="8">
        <f t="shared" si="54"/>
        <v>26.03</v>
      </c>
      <c r="BN80" s="8">
        <f t="shared" si="55"/>
        <v>26.99</v>
      </c>
      <c r="BO80" s="8">
        <f t="shared" si="56"/>
        <v>26.99</v>
      </c>
      <c r="BP80" s="139">
        <f t="shared" si="57"/>
        <v>-0.9599999999999973</v>
      </c>
      <c r="BQ80" s="139">
        <f t="shared" si="58"/>
        <v>-0.9599999999999973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980</v>
      </c>
      <c r="G81" s="16">
        <f>'[3]13'!G83</f>
        <v>0</v>
      </c>
      <c r="H81" s="17">
        <f t="shared" si="59"/>
        <v>1300</v>
      </c>
      <c r="I81" s="15">
        <f>'[3]13'!J83</f>
        <v>270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26.03</v>
      </c>
      <c r="AU81" s="8">
        <v>26.03</v>
      </c>
      <c r="AW81" s="198">
        <v>26.99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26.99</v>
      </c>
      <c r="BD81" s="198">
        <v>26.99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26.99</v>
      </c>
      <c r="BL81" s="8">
        <f t="shared" si="53"/>
        <v>26.03</v>
      </c>
      <c r="BM81" s="8">
        <f t="shared" si="54"/>
        <v>26.03</v>
      </c>
      <c r="BN81" s="8">
        <f t="shared" si="55"/>
        <v>26.99</v>
      </c>
      <c r="BO81" s="8">
        <f t="shared" si="56"/>
        <v>26.99</v>
      </c>
      <c r="BP81" s="139">
        <f t="shared" si="57"/>
        <v>-0.9599999999999973</v>
      </c>
      <c r="BQ81" s="139">
        <f t="shared" si="58"/>
        <v>-0.9599999999999973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980</v>
      </c>
      <c r="G82" s="16">
        <f>'[3]13'!G84</f>
        <v>0</v>
      </c>
      <c r="H82" s="17">
        <f t="shared" si="59"/>
        <v>1300</v>
      </c>
      <c r="I82" s="15">
        <f>'[3]13'!J84</f>
        <v>270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26.03</v>
      </c>
      <c r="AU82" s="8">
        <v>26.03</v>
      </c>
      <c r="AW82" s="198">
        <v>26.99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26.99</v>
      </c>
      <c r="BD82" s="198">
        <v>26.99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26.99</v>
      </c>
      <c r="BL82" s="8">
        <f t="shared" si="53"/>
        <v>26.03</v>
      </c>
      <c r="BM82" s="8">
        <f t="shared" si="54"/>
        <v>26.03</v>
      </c>
      <c r="BN82" s="8">
        <f t="shared" si="55"/>
        <v>26.99</v>
      </c>
      <c r="BO82" s="8">
        <f t="shared" si="56"/>
        <v>26.99</v>
      </c>
      <c r="BP82" s="139">
        <f t="shared" si="57"/>
        <v>-0.9599999999999973</v>
      </c>
      <c r="BQ82" s="139">
        <f t="shared" si="58"/>
        <v>-0.9599999999999973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980</v>
      </c>
      <c r="G83" s="16">
        <f>'[3]13'!G85</f>
        <v>0</v>
      </c>
      <c r="H83" s="17">
        <f t="shared" si="59"/>
        <v>1300</v>
      </c>
      <c r="I83" s="15">
        <f>'[3]13'!J85</f>
        <v>270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26.03</v>
      </c>
      <c r="AU83" s="8">
        <v>26.03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26.03</v>
      </c>
      <c r="BM83" s="8">
        <f t="shared" si="54"/>
        <v>26.03</v>
      </c>
      <c r="BN83" s="8">
        <f t="shared" si="55"/>
        <v>26.99</v>
      </c>
      <c r="BO83" s="8">
        <f t="shared" si="56"/>
        <v>26.99</v>
      </c>
      <c r="BP83" s="139">
        <f t="shared" si="57"/>
        <v>-0.9599999999999973</v>
      </c>
      <c r="BQ83" s="139">
        <f t="shared" si="58"/>
        <v>-0.9599999999999973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980</v>
      </c>
      <c r="G84" s="16">
        <f>'[3]13'!G86</f>
        <v>0</v>
      </c>
      <c r="H84" s="17">
        <f t="shared" si="59"/>
        <v>1300</v>
      </c>
      <c r="I84" s="15">
        <f>'[3]13'!J86</f>
        <v>270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26.03</v>
      </c>
      <c r="AU84" s="8">
        <v>26.03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26.03</v>
      </c>
      <c r="BM84" s="8">
        <f t="shared" si="54"/>
        <v>26.03</v>
      </c>
      <c r="BN84" s="8">
        <f t="shared" si="55"/>
        <v>26.99</v>
      </c>
      <c r="BO84" s="8">
        <f t="shared" si="56"/>
        <v>26.99</v>
      </c>
      <c r="BP84" s="139">
        <f t="shared" si="57"/>
        <v>-0.9599999999999973</v>
      </c>
      <c r="BQ84" s="139">
        <f t="shared" si="58"/>
        <v>-0.9599999999999973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980</v>
      </c>
      <c r="G85" s="16">
        <f>'[3]13'!G87</f>
        <v>0</v>
      </c>
      <c r="H85" s="17">
        <f t="shared" si="59"/>
        <v>1300</v>
      </c>
      <c r="I85" s="15">
        <f>'[3]13'!J87</f>
        <v>270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26.03</v>
      </c>
      <c r="AU85" s="8">
        <v>26.03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26.03</v>
      </c>
      <c r="BM85" s="8">
        <f t="shared" si="54"/>
        <v>26.03</v>
      </c>
      <c r="BN85" s="8">
        <f t="shared" si="55"/>
        <v>26.99</v>
      </c>
      <c r="BO85" s="8">
        <f t="shared" si="56"/>
        <v>26.99</v>
      </c>
      <c r="BP85" s="139">
        <f t="shared" si="57"/>
        <v>-0.9599999999999973</v>
      </c>
      <c r="BQ85" s="139">
        <f t="shared" si="58"/>
        <v>-0.9599999999999973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980</v>
      </c>
      <c r="G86" s="16">
        <f>'[3]13'!G88</f>
        <v>0</v>
      </c>
      <c r="H86" s="17">
        <f t="shared" si="59"/>
        <v>1300</v>
      </c>
      <c r="I86" s="15">
        <f>'[3]13'!J88</f>
        <v>270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26.03</v>
      </c>
      <c r="AU86" s="8">
        <v>26.03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26.03</v>
      </c>
      <c r="BM86" s="8">
        <f t="shared" si="54"/>
        <v>26.03</v>
      </c>
      <c r="BN86" s="8">
        <f t="shared" si="55"/>
        <v>26.99</v>
      </c>
      <c r="BO86" s="8">
        <f t="shared" si="56"/>
        <v>26.99</v>
      </c>
      <c r="BP86" s="139">
        <f t="shared" si="57"/>
        <v>-0.9599999999999973</v>
      </c>
      <c r="BQ86" s="139">
        <f t="shared" si="58"/>
        <v>-0.9599999999999973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980</v>
      </c>
      <c r="G87" s="16">
        <f>'[3]13'!G89</f>
        <v>0</v>
      </c>
      <c r="H87" s="17">
        <f t="shared" si="59"/>
        <v>1300</v>
      </c>
      <c r="I87" s="15">
        <f>'[3]13'!J89</f>
        <v>270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26.03</v>
      </c>
      <c r="AU87" s="8">
        <v>26.03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26.03</v>
      </c>
      <c r="BM87" s="8">
        <f t="shared" si="54"/>
        <v>26.03</v>
      </c>
      <c r="BN87" s="8">
        <f t="shared" si="55"/>
        <v>26.99</v>
      </c>
      <c r="BO87" s="8">
        <f t="shared" si="56"/>
        <v>26.99</v>
      </c>
      <c r="BP87" s="139">
        <f t="shared" si="57"/>
        <v>-0.9599999999999973</v>
      </c>
      <c r="BQ87" s="139">
        <f t="shared" si="58"/>
        <v>-0.9599999999999973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980</v>
      </c>
      <c r="G88" s="16">
        <f>'[3]13'!G90</f>
        <v>0</v>
      </c>
      <c r="H88" s="17">
        <f t="shared" si="59"/>
        <v>1300</v>
      </c>
      <c r="I88" s="15">
        <f>'[3]13'!J90</f>
        <v>270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26.03</v>
      </c>
      <c r="AU88" s="8">
        <v>26.03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26.03</v>
      </c>
      <c r="BM88" s="8">
        <f t="shared" si="54"/>
        <v>26.03</v>
      </c>
      <c r="BN88" s="8">
        <f t="shared" si="55"/>
        <v>26.99</v>
      </c>
      <c r="BO88" s="8">
        <f t="shared" si="56"/>
        <v>26.99</v>
      </c>
      <c r="BP88" s="139">
        <f t="shared" si="57"/>
        <v>-0.9599999999999973</v>
      </c>
      <c r="BQ88" s="139">
        <f t="shared" si="58"/>
        <v>-0.9599999999999973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980</v>
      </c>
      <c r="G89" s="16">
        <f>'[3]13'!G91</f>
        <v>0</v>
      </c>
      <c r="H89" s="17">
        <f t="shared" si="59"/>
        <v>1300</v>
      </c>
      <c r="I89" s="15">
        <f>'[3]13'!J91</f>
        <v>270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26.03</v>
      </c>
      <c r="AU89" s="8">
        <v>26.03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26.03</v>
      </c>
      <c r="BM89" s="8">
        <f t="shared" si="54"/>
        <v>26.03</v>
      </c>
      <c r="BN89" s="8">
        <f t="shared" si="55"/>
        <v>26.99</v>
      </c>
      <c r="BO89" s="8">
        <f t="shared" si="56"/>
        <v>26.99</v>
      </c>
      <c r="BP89" s="139">
        <f t="shared" si="57"/>
        <v>-0.9599999999999973</v>
      </c>
      <c r="BQ89" s="139">
        <f t="shared" si="58"/>
        <v>-0.9599999999999973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980</v>
      </c>
      <c r="G90" s="16">
        <f>'[3]13'!G92</f>
        <v>0</v>
      </c>
      <c r="H90" s="17">
        <f t="shared" si="59"/>
        <v>1300</v>
      </c>
      <c r="I90" s="15">
        <f>'[3]13'!J92</f>
        <v>270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26.03</v>
      </c>
      <c r="AU90" s="8">
        <v>26.03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26.03</v>
      </c>
      <c r="BM90" s="8">
        <f t="shared" si="54"/>
        <v>26.03</v>
      </c>
      <c r="BN90" s="8">
        <f t="shared" si="55"/>
        <v>26.99</v>
      </c>
      <c r="BO90" s="8">
        <f t="shared" si="56"/>
        <v>26.99</v>
      </c>
      <c r="BP90" s="139">
        <f t="shared" si="57"/>
        <v>-0.9599999999999973</v>
      </c>
      <c r="BQ90" s="139">
        <f t="shared" si="58"/>
        <v>-0.9599999999999973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980</v>
      </c>
      <c r="G91" s="16">
        <f>'[3]13'!G93</f>
        <v>0</v>
      </c>
      <c r="H91" s="17">
        <f t="shared" si="59"/>
        <v>1300</v>
      </c>
      <c r="I91" s="15">
        <f>'[3]13'!J93</f>
        <v>270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26.03</v>
      </c>
      <c r="AU91" s="8">
        <v>26.03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26.03</v>
      </c>
      <c r="BM91" s="8">
        <f t="shared" si="54"/>
        <v>26.03</v>
      </c>
      <c r="BN91" s="8">
        <f t="shared" si="55"/>
        <v>26.99</v>
      </c>
      <c r="BO91" s="8">
        <f t="shared" si="56"/>
        <v>26.99</v>
      </c>
      <c r="BP91" s="139">
        <f t="shared" si="57"/>
        <v>-0.9599999999999973</v>
      </c>
      <c r="BQ91" s="139">
        <f t="shared" si="58"/>
        <v>-0.9599999999999973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980</v>
      </c>
      <c r="G92" s="16">
        <f>'[3]13'!G94</f>
        <v>0</v>
      </c>
      <c r="H92" s="17">
        <f t="shared" si="59"/>
        <v>1300</v>
      </c>
      <c r="I92" s="15">
        <f>'[3]13'!J94</f>
        <v>270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26.03</v>
      </c>
      <c r="AU92" s="8">
        <v>26.03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26.03</v>
      </c>
      <c r="BM92" s="8">
        <f t="shared" si="54"/>
        <v>26.03</v>
      </c>
      <c r="BN92" s="8">
        <f t="shared" si="55"/>
        <v>26.99</v>
      </c>
      <c r="BO92" s="8">
        <f t="shared" si="56"/>
        <v>26.99</v>
      </c>
      <c r="BP92" s="139">
        <f t="shared" si="57"/>
        <v>-0.9599999999999973</v>
      </c>
      <c r="BQ92" s="139">
        <f t="shared" si="58"/>
        <v>-0.9599999999999973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980</v>
      </c>
      <c r="G93" s="16">
        <f>'[3]13'!G95</f>
        <v>0</v>
      </c>
      <c r="H93" s="17">
        <f t="shared" si="59"/>
        <v>1300</v>
      </c>
      <c r="I93" s="15">
        <f>'[3]13'!J95</f>
        <v>270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26.03</v>
      </c>
      <c r="AU93" s="8">
        <v>26.03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26.03</v>
      </c>
      <c r="BM93" s="8">
        <f t="shared" si="54"/>
        <v>26.03</v>
      </c>
      <c r="BN93" s="8">
        <f t="shared" si="55"/>
        <v>26.99</v>
      </c>
      <c r="BO93" s="8">
        <f t="shared" si="56"/>
        <v>26.99</v>
      </c>
      <c r="BP93" s="139">
        <f t="shared" si="57"/>
        <v>-0.9599999999999973</v>
      </c>
      <c r="BQ93" s="139">
        <f t="shared" si="58"/>
        <v>-0.9599999999999973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980</v>
      </c>
      <c r="G94" s="16">
        <f>'[3]13'!G96</f>
        <v>0</v>
      </c>
      <c r="H94" s="17">
        <f t="shared" si="59"/>
        <v>1300</v>
      </c>
      <c r="I94" s="15">
        <f>'[3]13'!J96</f>
        <v>270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26.03</v>
      </c>
      <c r="AU94" s="8">
        <v>26.03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26.03</v>
      </c>
      <c r="BM94" s="8">
        <f t="shared" si="54"/>
        <v>26.03</v>
      </c>
      <c r="BN94" s="8">
        <f t="shared" si="55"/>
        <v>26.99</v>
      </c>
      <c r="BO94" s="8">
        <f t="shared" si="56"/>
        <v>26.99</v>
      </c>
      <c r="BP94" s="139">
        <f t="shared" si="57"/>
        <v>-0.9599999999999973</v>
      </c>
      <c r="BQ94" s="139">
        <f t="shared" si="58"/>
        <v>-0.9599999999999973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980</v>
      </c>
      <c r="G95" s="16">
        <f>'[3]13'!G97</f>
        <v>0</v>
      </c>
      <c r="H95" s="17">
        <f t="shared" si="59"/>
        <v>1300</v>
      </c>
      <c r="I95" s="15">
        <f>'[3]13'!J97</f>
        <v>270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26.03</v>
      </c>
      <c r="AU95" s="8">
        <v>26.03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26.03</v>
      </c>
      <c r="BM95" s="8">
        <f t="shared" si="54"/>
        <v>26.03</v>
      </c>
      <c r="BN95" s="8">
        <f t="shared" si="55"/>
        <v>26.99</v>
      </c>
      <c r="BO95" s="8">
        <f t="shared" si="56"/>
        <v>26.99</v>
      </c>
      <c r="BP95" s="139">
        <f t="shared" si="57"/>
        <v>-0.9599999999999973</v>
      </c>
      <c r="BQ95" s="139">
        <f t="shared" si="58"/>
        <v>-0.9599999999999973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980</v>
      </c>
      <c r="G96" s="16">
        <f>'[3]13'!G98</f>
        <v>0</v>
      </c>
      <c r="H96" s="17">
        <f t="shared" si="59"/>
        <v>1300</v>
      </c>
      <c r="I96" s="15">
        <f>'[3]13'!J98</f>
        <v>270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26.03</v>
      </c>
      <c r="AU96" s="8">
        <v>26.03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26.03</v>
      </c>
      <c r="BM96" s="8">
        <f t="shared" si="54"/>
        <v>26.03</v>
      </c>
      <c r="BN96" s="8">
        <f t="shared" si="55"/>
        <v>26.99</v>
      </c>
      <c r="BO96" s="8">
        <f t="shared" si="56"/>
        <v>26.99</v>
      </c>
      <c r="BP96" s="139">
        <f t="shared" si="57"/>
        <v>-0.9599999999999973</v>
      </c>
      <c r="BQ96" s="139">
        <f t="shared" si="58"/>
        <v>-0.9599999999999973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980</v>
      </c>
      <c r="G97" s="16">
        <f>'[3]13'!G99</f>
        <v>0</v>
      </c>
      <c r="H97" s="17">
        <f t="shared" si="59"/>
        <v>1300</v>
      </c>
      <c r="I97" s="15">
        <f>'[3]13'!J99</f>
        <v>270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26.03</v>
      </c>
      <c r="AU97" s="8">
        <v>26.03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26.03</v>
      </c>
      <c r="BM97" s="8">
        <f t="shared" si="54"/>
        <v>26.03</v>
      </c>
      <c r="BN97" s="8">
        <f t="shared" si="55"/>
        <v>26.99</v>
      </c>
      <c r="BO97" s="8">
        <f t="shared" si="56"/>
        <v>26.99</v>
      </c>
      <c r="BP97" s="139">
        <f t="shared" si="57"/>
        <v>-0.9599999999999973</v>
      </c>
      <c r="BQ97" s="139">
        <f t="shared" si="58"/>
        <v>-0.9599999999999973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980</v>
      </c>
      <c r="G98" s="16">
        <f>'[3]13'!G100</f>
        <v>0</v>
      </c>
      <c r="H98" s="17">
        <f t="shared" si="59"/>
        <v>1300</v>
      </c>
      <c r="I98" s="15">
        <f>'[3]13'!J100</f>
        <v>270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26.03</v>
      </c>
      <c r="AU98" s="8">
        <v>26.03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26.03</v>
      </c>
      <c r="BM98" s="8">
        <f t="shared" si="54"/>
        <v>26.03</v>
      </c>
      <c r="BN98" s="8">
        <f t="shared" si="55"/>
        <v>26.99</v>
      </c>
      <c r="BO98" s="8">
        <f t="shared" si="56"/>
        <v>26.99</v>
      </c>
      <c r="BP98" s="139">
        <f t="shared" si="57"/>
        <v>-0.9599999999999973</v>
      </c>
      <c r="BQ98" s="139">
        <f t="shared" si="58"/>
        <v>-0.9599999999999973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0.647759999999999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0.647759999999999</v>
      </c>
      <c r="AE99" s="15">
        <f t="shared" si="62"/>
        <v>0.647759999999999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0.647759999999999</v>
      </c>
      <c r="AL99" s="15">
        <f t="shared" si="62"/>
        <v>5.1844800000000077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5.1844800000000077</v>
      </c>
      <c r="AS99" s="15">
        <f t="shared" si="62"/>
        <v>0</v>
      </c>
      <c r="AT99" s="15">
        <f t="shared" si="62"/>
        <v>0.6247200000000005</v>
      </c>
      <c r="AU99" s="15">
        <f t="shared" si="62"/>
        <v>0.6247200000000005</v>
      </c>
      <c r="AV99" s="15">
        <f t="shared" si="62"/>
        <v>0</v>
      </c>
      <c r="AW99" s="15">
        <f t="shared" si="62"/>
        <v>0.647759999999999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0.647759999999999</v>
      </c>
      <c r="BD99" s="15">
        <f t="shared" si="62"/>
        <v>0.647759999999999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0.647759999999999</v>
      </c>
      <c r="BK99" s="15"/>
      <c r="BL99" s="15">
        <f t="shared" si="63"/>
        <v>0.6247200000000005</v>
      </c>
      <c r="BM99" s="15">
        <f t="shared" si="63"/>
        <v>0.6247200000000005</v>
      </c>
      <c r="BN99" s="15">
        <f t="shared" si="63"/>
        <v>0.647759999999999</v>
      </c>
      <c r="BO99" s="15">
        <f t="shared" si="63"/>
        <v>0.647759999999999</v>
      </c>
      <c r="BP99" s="15">
        <f t="shared" si="63"/>
        <v>-2.3039999999999883E-2</v>
      </c>
      <c r="BQ99" s="15">
        <f t="shared" si="63"/>
        <v>-2.3039999999999883E-2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45243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45243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1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491</v>
      </c>
      <c r="M9" s="148"/>
      <c r="N9" t="s">
        <v>494</v>
      </c>
    </row>
    <row r="10" spans="1:15">
      <c r="J10" s="24"/>
      <c r="L10" s="148" t="s">
        <v>492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12"/>
      <c r="I4">
        <f>BRPL_EOD!AA4+BRPL_EOD!AB4</f>
        <v>14.45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35.53</v>
      </c>
      <c r="O4" s="112">
        <f t="shared" si="1"/>
        <v>7.0000000000000284E-2</v>
      </c>
      <c r="P4">
        <v>14.47846889952153</v>
      </c>
      <c r="Q4">
        <v>8.0157613284548273</v>
      </c>
      <c r="R4">
        <v>0</v>
      </c>
      <c r="S4">
        <v>2.0840979453982551</v>
      </c>
      <c r="T4">
        <v>11.021671826625386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14.45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35.53</v>
      </c>
      <c r="O5" s="112">
        <f t="shared" si="1"/>
        <v>7.0000000000000284E-2</v>
      </c>
      <c r="P5">
        <v>14.47846889952153</v>
      </c>
      <c r="Q5">
        <v>8.0157613284548273</v>
      </c>
      <c r="R5">
        <v>0</v>
      </c>
      <c r="S5">
        <v>2.0840979453982551</v>
      </c>
      <c r="T5">
        <v>11.021671826625386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14.45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35.53</v>
      </c>
      <c r="O6" s="112">
        <f t="shared" si="1"/>
        <v>7.0000000000000284E-2</v>
      </c>
      <c r="P6">
        <v>14.47846889952153</v>
      </c>
      <c r="Q6">
        <v>8.0157613284548273</v>
      </c>
      <c r="R6">
        <v>0</v>
      </c>
      <c r="S6">
        <v>2.0840979453982551</v>
      </c>
      <c r="T6">
        <v>11.021671826625386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14.45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35.53</v>
      </c>
      <c r="O7" s="112">
        <f t="shared" si="1"/>
        <v>7.0000000000000284E-2</v>
      </c>
      <c r="P7">
        <v>14.47846889952153</v>
      </c>
      <c r="Q7">
        <v>8.0157613284548273</v>
      </c>
      <c r="R7">
        <v>0</v>
      </c>
      <c r="S7">
        <v>2.0840979453982551</v>
      </c>
      <c r="T7">
        <v>11.021671826625386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35.53</v>
      </c>
      <c r="O8" s="112">
        <f t="shared" si="1"/>
        <v>7.0000000000000284E-2</v>
      </c>
      <c r="P8">
        <v>14.47846889952153</v>
      </c>
      <c r="Q8">
        <v>8.0157613284548273</v>
      </c>
      <c r="R8">
        <v>0</v>
      </c>
      <c r="S8">
        <v>2.0840979453982551</v>
      </c>
      <c r="T8">
        <v>11.021671826625386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35.53</v>
      </c>
      <c r="O9" s="112">
        <f t="shared" si="1"/>
        <v>7.0000000000000284E-2</v>
      </c>
      <c r="P9">
        <v>14.47846889952153</v>
      </c>
      <c r="Q9">
        <v>8.0157613284548273</v>
      </c>
      <c r="R9">
        <v>0</v>
      </c>
      <c r="S9">
        <v>2.0840979453982551</v>
      </c>
      <c r="T9">
        <v>11.021671826625386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14.45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35.53</v>
      </c>
      <c r="O10" s="112">
        <f t="shared" si="1"/>
        <v>7.0000000000000284E-2</v>
      </c>
      <c r="P10">
        <v>14.47846889952153</v>
      </c>
      <c r="Q10">
        <v>8.0157613284548273</v>
      </c>
      <c r="R10">
        <v>0</v>
      </c>
      <c r="S10">
        <v>2.0840979453982551</v>
      </c>
      <c r="T10">
        <v>11.021671826625386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12"/>
      <c r="I19">
        <f>BRPL_EOD!AA19+BRPL_EOD!AB19</f>
        <v>14.45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35.53</v>
      </c>
      <c r="O19" s="112">
        <f t="shared" si="1"/>
        <v>7.0000000000000284E-2</v>
      </c>
      <c r="P19">
        <v>14.47846889952153</v>
      </c>
      <c r="Q19">
        <v>8.0157613284548273</v>
      </c>
      <c r="R19">
        <v>0</v>
      </c>
      <c r="S19">
        <v>2.0840979453982551</v>
      </c>
      <c r="T19">
        <v>11.021671826625386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12"/>
      <c r="I20">
        <f>BRPL_EOD!AA20+BRPL_EOD!AB20</f>
        <v>14.45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35.53</v>
      </c>
      <c r="O20" s="112">
        <f t="shared" si="1"/>
        <v>7.0000000000000284E-2</v>
      </c>
      <c r="P20">
        <v>14.47846889952153</v>
      </c>
      <c r="Q20">
        <v>8.0157613284548273</v>
      </c>
      <c r="R20">
        <v>0</v>
      </c>
      <c r="S20">
        <v>2.0840979453982551</v>
      </c>
      <c r="T20">
        <v>11.021671826625386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12"/>
      <c r="I21">
        <f>BRPL_EOD!AA21+BRPL_EOD!AB21</f>
        <v>14.45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35.53</v>
      </c>
      <c r="O21" s="112">
        <f t="shared" si="1"/>
        <v>7.0000000000000284E-2</v>
      </c>
      <c r="P21">
        <v>14.47846889952153</v>
      </c>
      <c r="Q21">
        <v>8.0157613284548273</v>
      </c>
      <c r="R21">
        <v>0</v>
      </c>
      <c r="S21">
        <v>2.0840979453982551</v>
      </c>
      <c r="T21">
        <v>11.021671826625386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35.53</v>
      </c>
      <c r="O22" s="112">
        <f t="shared" si="1"/>
        <v>7.0000000000000284E-2</v>
      </c>
      <c r="P22">
        <v>14.47846889952153</v>
      </c>
      <c r="Q22">
        <v>8.0157613284548273</v>
      </c>
      <c r="R22">
        <v>0</v>
      </c>
      <c r="S22">
        <v>2.0840979453982551</v>
      </c>
      <c r="T22">
        <v>11.021671826625386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14.45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35.53</v>
      </c>
      <c r="O23" s="112">
        <f t="shared" si="1"/>
        <v>7.0000000000000284E-2</v>
      </c>
      <c r="P23">
        <v>14.47846889952153</v>
      </c>
      <c r="Q23">
        <v>8.0157613284548273</v>
      </c>
      <c r="R23">
        <v>0</v>
      </c>
      <c r="S23">
        <v>2.0840979453982551</v>
      </c>
      <c r="T23">
        <v>11.021671826625386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14.45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35.53</v>
      </c>
      <c r="O24" s="112">
        <f t="shared" si="1"/>
        <v>7.0000000000000284E-2</v>
      </c>
      <c r="P24">
        <v>14.47846889952153</v>
      </c>
      <c r="Q24">
        <v>8.0157613284548273</v>
      </c>
      <c r="R24">
        <v>0</v>
      </c>
      <c r="S24">
        <v>2.0840979453982551</v>
      </c>
      <c r="T24">
        <v>11.021671826625386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14.45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35.53</v>
      </c>
      <c r="O25" s="112">
        <f t="shared" si="1"/>
        <v>7.0000000000000284E-2</v>
      </c>
      <c r="P25">
        <v>14.47846889952153</v>
      </c>
      <c r="Q25">
        <v>8.0157613284548273</v>
      </c>
      <c r="R25">
        <v>0</v>
      </c>
      <c r="S25">
        <v>2.0840979453982551</v>
      </c>
      <c r="T25">
        <v>11.021671826625386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14.45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35.53</v>
      </c>
      <c r="O26" s="112">
        <f t="shared" si="1"/>
        <v>7.0000000000000284E-2</v>
      </c>
      <c r="P26">
        <v>14.47846889952153</v>
      </c>
      <c r="Q26">
        <v>8.0157613284548273</v>
      </c>
      <c r="R26">
        <v>0</v>
      </c>
      <c r="S26">
        <v>2.0840979453982551</v>
      </c>
      <c r="T26">
        <v>11.021671826625386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14.45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35.53</v>
      </c>
      <c r="O27" s="112">
        <f t="shared" si="1"/>
        <v>7.0000000000000284E-2</v>
      </c>
      <c r="P27">
        <v>14.47846889952153</v>
      </c>
      <c r="Q27">
        <v>8.0157613284548273</v>
      </c>
      <c r="R27">
        <v>0</v>
      </c>
      <c r="S27">
        <v>2.0840979453982551</v>
      </c>
      <c r="T27">
        <v>11.021671826625386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14.45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35.53</v>
      </c>
      <c r="O28" s="112">
        <f t="shared" si="1"/>
        <v>7.0000000000000284E-2</v>
      </c>
      <c r="P28">
        <v>14.47846889952153</v>
      </c>
      <c r="Q28">
        <v>8.0157613284548273</v>
      </c>
      <c r="R28">
        <v>0</v>
      </c>
      <c r="S28">
        <v>2.0840979453982551</v>
      </c>
      <c r="T28">
        <v>11.021671826625386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12"/>
      <c r="I29">
        <f>BRPL_EOD!AA29+BRPL_EOD!AB29</f>
        <v>14.45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35.53</v>
      </c>
      <c r="O29" s="112">
        <f t="shared" si="1"/>
        <v>7.0000000000000284E-2</v>
      </c>
      <c r="P29">
        <v>14.47846889952153</v>
      </c>
      <c r="Q29">
        <v>8.0157613284548273</v>
      </c>
      <c r="R29">
        <v>0</v>
      </c>
      <c r="S29">
        <v>2.0840979453982551</v>
      </c>
      <c r="T29">
        <v>11.021671826625386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14.45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35.53</v>
      </c>
      <c r="O30" s="112">
        <f t="shared" si="1"/>
        <v>7.0000000000000284E-2</v>
      </c>
      <c r="P30">
        <v>14.47846889952153</v>
      </c>
      <c r="Q30">
        <v>8.0157613284548273</v>
      </c>
      <c r="R30">
        <v>0</v>
      </c>
      <c r="S30">
        <v>2.0840979453982551</v>
      </c>
      <c r="T30">
        <v>11.021671826625386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12"/>
      <c r="I31">
        <f>BRPL_EOD!AA31+BRPL_EOD!AB31</f>
        <v>14.45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35.53</v>
      </c>
      <c r="O31" s="112">
        <f t="shared" si="1"/>
        <v>7.0000000000000284E-2</v>
      </c>
      <c r="P31">
        <v>14.47846889952153</v>
      </c>
      <c r="Q31">
        <v>8.0157613284548273</v>
      </c>
      <c r="R31">
        <v>0</v>
      </c>
      <c r="S31">
        <v>2.0840979453982551</v>
      </c>
      <c r="T31">
        <v>11.021671826625386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12"/>
      <c r="I32">
        <f>BRPL_EOD!AA32+BRPL_EOD!AB32</f>
        <v>14.45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35.53</v>
      </c>
      <c r="O32" s="112">
        <f t="shared" si="1"/>
        <v>7.0000000000000284E-2</v>
      </c>
      <c r="P32">
        <v>14.47846889952153</v>
      </c>
      <c r="Q32">
        <v>8.0157613284548273</v>
      </c>
      <c r="R32">
        <v>0</v>
      </c>
      <c r="S32">
        <v>2.0840979453982551</v>
      </c>
      <c r="T32">
        <v>11.021671826625386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12"/>
      <c r="I33">
        <f>BRPL_EOD!AA33+BRPL_EOD!AB33</f>
        <v>14.45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35.53</v>
      </c>
      <c r="O33" s="112">
        <f t="shared" si="1"/>
        <v>7.0000000000000284E-2</v>
      </c>
      <c r="P33">
        <v>14.47846889952153</v>
      </c>
      <c r="Q33">
        <v>8.0157613284548273</v>
      </c>
      <c r="R33">
        <v>0</v>
      </c>
      <c r="S33">
        <v>2.0840979453982551</v>
      </c>
      <c r="T33">
        <v>11.021671826625386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72</v>
      </c>
      <c r="G34">
        <f t="shared" si="5"/>
        <v>35.6</v>
      </c>
      <c r="H34" s="112"/>
      <c r="I34">
        <f>BRPL_EOD!AA34+BRPL_EOD!AB34</f>
        <v>14.45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35.53</v>
      </c>
      <c r="O34" s="112">
        <f t="shared" si="1"/>
        <v>7.0000000000000284E-2</v>
      </c>
      <c r="P34">
        <v>14.47846889952153</v>
      </c>
      <c r="Q34">
        <v>8.0157613284548273</v>
      </c>
      <c r="R34">
        <v>0</v>
      </c>
      <c r="S34">
        <v>2.0840979453982551</v>
      </c>
      <c r="T34">
        <v>11.021671826625386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35.6</v>
      </c>
      <c r="E35">
        <f>GT!N35</f>
        <v>0</v>
      </c>
      <c r="F35">
        <f t="shared" si="4"/>
        <v>72</v>
      </c>
      <c r="G35">
        <f t="shared" si="5"/>
        <v>35.6</v>
      </c>
      <c r="H35" s="112"/>
      <c r="I35">
        <f>BRPL_EOD!AA35+BRPL_EOD!AB35</f>
        <v>14.45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35.53</v>
      </c>
      <c r="O35" s="112">
        <f t="shared" si="1"/>
        <v>7.0000000000000284E-2</v>
      </c>
      <c r="P35">
        <v>14.47846889952153</v>
      </c>
      <c r="Q35">
        <v>8.0157613284548273</v>
      </c>
      <c r="R35">
        <v>0</v>
      </c>
      <c r="S35">
        <v>2.0840979453982551</v>
      </c>
      <c r="T35">
        <v>11.021671826625386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35.6</v>
      </c>
      <c r="E36">
        <f>GT!N36</f>
        <v>0</v>
      </c>
      <c r="F36">
        <f t="shared" si="4"/>
        <v>72</v>
      </c>
      <c r="G36">
        <f t="shared" si="5"/>
        <v>35.6</v>
      </c>
      <c r="H36" s="112"/>
      <c r="I36">
        <f>BRPL_EOD!AA36+BRPL_EOD!AB36</f>
        <v>14.45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35.53</v>
      </c>
      <c r="O36" s="112">
        <f t="shared" si="1"/>
        <v>7.0000000000000284E-2</v>
      </c>
      <c r="P36">
        <v>14.47846889952153</v>
      </c>
      <c r="Q36">
        <v>8.0157613284548273</v>
      </c>
      <c r="R36">
        <v>0</v>
      </c>
      <c r="S36">
        <v>2.0840979453982551</v>
      </c>
      <c r="T36">
        <v>11.021671826625386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72</v>
      </c>
      <c r="G37">
        <f t="shared" si="5"/>
        <v>35.6</v>
      </c>
      <c r="H37" s="112"/>
      <c r="I37">
        <f>BRPL_EOD!AA37+BRPL_EOD!AB37</f>
        <v>14.45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35.53</v>
      </c>
      <c r="O37" s="112">
        <f t="shared" si="1"/>
        <v>7.0000000000000284E-2</v>
      </c>
      <c r="P37">
        <v>14.47846889952153</v>
      </c>
      <c r="Q37">
        <v>8.0157613284548273</v>
      </c>
      <c r="R37">
        <v>0</v>
      </c>
      <c r="S37">
        <v>2.0840979453982551</v>
      </c>
      <c r="T37">
        <v>11.021671826625386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72</v>
      </c>
      <c r="G38">
        <f t="shared" si="5"/>
        <v>35.6</v>
      </c>
      <c r="H38" s="112"/>
      <c r="I38">
        <f>BRPL_EOD!AA38+BRPL_EOD!AB38</f>
        <v>14.45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35.53</v>
      </c>
      <c r="O38" s="112">
        <f t="shared" si="1"/>
        <v>7.0000000000000284E-2</v>
      </c>
      <c r="P38">
        <v>14.47846889952153</v>
      </c>
      <c r="Q38">
        <v>8.0157613284548273</v>
      </c>
      <c r="R38">
        <v>0</v>
      </c>
      <c r="S38">
        <v>2.0840979453982551</v>
      </c>
      <c r="T38">
        <v>11.021671826625386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-0.23000000000000398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-0.23000000000000398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-0.23000000000000398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-0.23000000000000398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-0.23000000000000398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-0.23000000000000398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-0.24000000000000199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-0.24000000000000199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-0.24000000000000199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-0.24000000000000199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-0.24000000000000199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-0.24000000000000199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-0.24000000000000199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-0.24000000000000199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-0.24000000000000199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-0.24000000000000199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-0.24000000000000199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-0.24000000000000199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-0.23000000000000398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36.54</v>
      </c>
      <c r="O86" s="112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36.54</v>
      </c>
      <c r="O87" s="112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36.54</v>
      </c>
      <c r="O89" s="112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13.45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34.53</v>
      </c>
      <c r="O93" s="112">
        <f t="shared" si="7"/>
        <v>7.0000000000000284E-2</v>
      </c>
      <c r="P93">
        <v>13.477266145380828</v>
      </c>
      <c r="Q93">
        <v>8.0162177816391544</v>
      </c>
      <c r="R93">
        <v>0</v>
      </c>
      <c r="S93">
        <v>2.0842166232261801</v>
      </c>
      <c r="T93">
        <v>11.022299449753838</v>
      </c>
      <c r="U93" s="114">
        <f t="shared" si="8"/>
        <v>34.599999999999994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13.45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34.53</v>
      </c>
      <c r="O94" s="112">
        <f t="shared" si="7"/>
        <v>7.0000000000000284E-2</v>
      </c>
      <c r="P94">
        <v>13.477266145380828</v>
      </c>
      <c r="Q94">
        <v>8.0162177816391544</v>
      </c>
      <c r="R94">
        <v>0</v>
      </c>
      <c r="S94">
        <v>2.0842166232261801</v>
      </c>
      <c r="T94">
        <v>11.022299449753838</v>
      </c>
      <c r="U94" s="114">
        <f t="shared" si="8"/>
        <v>34.599999999999994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13.45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34.53</v>
      </c>
      <c r="O95" s="112">
        <f t="shared" si="7"/>
        <v>7.0000000000000284E-2</v>
      </c>
      <c r="P95">
        <v>13.477266145380828</v>
      </c>
      <c r="Q95">
        <v>8.0162177816391544</v>
      </c>
      <c r="R95">
        <v>0</v>
      </c>
      <c r="S95">
        <v>2.0842166232261801</v>
      </c>
      <c r="T95">
        <v>11.022299449753838</v>
      </c>
      <c r="U95" s="114">
        <f t="shared" si="8"/>
        <v>34.599999999999994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13.45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34.53</v>
      </c>
      <c r="O96" s="112">
        <f t="shared" si="7"/>
        <v>7.0000000000000284E-2</v>
      </c>
      <c r="P96">
        <v>13.477266145380828</v>
      </c>
      <c r="Q96">
        <v>8.0162177816391544</v>
      </c>
      <c r="R96">
        <v>0</v>
      </c>
      <c r="S96">
        <v>2.0842166232261801</v>
      </c>
      <c r="T96">
        <v>11.022299449753838</v>
      </c>
      <c r="U96" s="114">
        <f t="shared" si="8"/>
        <v>34.599999999999994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13.45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34.53</v>
      </c>
      <c r="O97" s="112">
        <f t="shared" si="7"/>
        <v>7.0000000000000284E-2</v>
      </c>
      <c r="P97">
        <v>13.477266145380828</v>
      </c>
      <c r="Q97">
        <v>8.0162177816391544</v>
      </c>
      <c r="R97">
        <v>0</v>
      </c>
      <c r="S97">
        <v>2.0842166232261801</v>
      </c>
      <c r="T97">
        <v>11.022299449753838</v>
      </c>
      <c r="U97" s="114">
        <f t="shared" si="8"/>
        <v>34.599999999999994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13.45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34.53</v>
      </c>
      <c r="O98" s="112">
        <f t="shared" si="7"/>
        <v>7.0000000000000284E-2</v>
      </c>
      <c r="P98">
        <v>13.477266145380828</v>
      </c>
      <c r="Q98">
        <v>8.0162177816391544</v>
      </c>
      <c r="R98">
        <v>0</v>
      </c>
      <c r="S98">
        <v>2.0842166232261801</v>
      </c>
      <c r="T98">
        <v>11.022299449753838</v>
      </c>
      <c r="U98" s="114">
        <f t="shared" si="8"/>
        <v>34.599999999999994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0.87219999999999986</v>
      </c>
      <c r="E99" s="114">
        <f t="shared" si="12"/>
        <v>0</v>
      </c>
      <c r="F99" s="114">
        <f t="shared" si="12"/>
        <v>1.728</v>
      </c>
      <c r="G99" s="114">
        <f t="shared" si="12"/>
        <v>0.87219999999999986</v>
      </c>
      <c r="H99" s="114"/>
      <c r="I99" s="114">
        <f t="shared" si="12"/>
        <v>0.35967000000000021</v>
      </c>
      <c r="J99" s="114">
        <f t="shared" si="12"/>
        <v>0.19847499999999998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0.26525000000000015</v>
      </c>
      <c r="N99" s="114">
        <f t="shared" si="12"/>
        <v>0.87331500000000062</v>
      </c>
      <c r="O99" s="114">
        <f t="shared" si="12"/>
        <v>-1.1150000000000127E-3</v>
      </c>
      <c r="P99" s="114">
        <f t="shared" si="12"/>
        <v>0.35919904836629124</v>
      </c>
      <c r="Q99" s="114">
        <f t="shared" si="12"/>
        <v>0.19822025730668777</v>
      </c>
      <c r="R99" s="114">
        <f t="shared" si="12"/>
        <v>0</v>
      </c>
      <c r="S99" s="114">
        <f t="shared" si="12"/>
        <v>4.9858674676637176E-2</v>
      </c>
      <c r="T99" s="114">
        <f t="shared" si="12"/>
        <v>0.26492201965038353</v>
      </c>
      <c r="U99" s="114">
        <f t="shared" si="12"/>
        <v>0.87219999999999986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5.1844800000000077</v>
      </c>
      <c r="E99" s="114">
        <f t="shared" si="14"/>
        <v>0</v>
      </c>
      <c r="F99" s="114">
        <f t="shared" si="14"/>
        <v>6.1440000000000001</v>
      </c>
      <c r="G99" s="114">
        <f t="shared" si="14"/>
        <v>5.1844800000000077</v>
      </c>
      <c r="H99" s="114"/>
      <c r="I99" s="114">
        <f t="shared" si="14"/>
        <v>2.0164800000000049</v>
      </c>
      <c r="J99" s="114">
        <f t="shared" si="14"/>
        <v>1.1661600000000016</v>
      </c>
      <c r="K99" s="114">
        <f t="shared" si="14"/>
        <v>0.12</v>
      </c>
      <c r="L99" s="114">
        <f t="shared" si="14"/>
        <v>0.47256000000000092</v>
      </c>
      <c r="M99" s="114">
        <f t="shared" si="14"/>
        <v>1.4090400000000007</v>
      </c>
      <c r="N99" s="114">
        <f t="shared" si="14"/>
        <v>5.1842399999999955</v>
      </c>
      <c r="O99" s="114">
        <f t="shared" si="14"/>
        <v>2.399999999990996E-4</v>
      </c>
      <c r="P99" s="114">
        <f t="shared" si="14"/>
        <v>2.0165733512337392</v>
      </c>
      <c r="Q99" s="114">
        <f t="shared" si="14"/>
        <v>1.1662139863895191</v>
      </c>
      <c r="R99" s="114">
        <f t="shared" si="14"/>
        <v>0.12000555529836582</v>
      </c>
      <c r="S99" s="114">
        <f t="shared" si="14"/>
        <v>0.47258187676496499</v>
      </c>
      <c r="T99" s="114">
        <f t="shared" si="14"/>
        <v>1.4091052303134126</v>
      </c>
      <c r="U99" s="114">
        <f t="shared" si="14"/>
        <v>5.1844800000000077</v>
      </c>
      <c r="V99" s="114">
        <f t="shared" si="10"/>
        <v>0</v>
      </c>
      <c r="Y99" s="114">
        <f>SUM(Y3:Y98)/4000</f>
        <v>0.647759999999999</v>
      </c>
      <c r="Z99" s="114">
        <f t="shared" ref="Z99:AD99" si="15">SUM(Z3:Z98)/4000</f>
        <v>0.647759999999999</v>
      </c>
      <c r="AA99" s="114">
        <f t="shared" si="15"/>
        <v>0.647759999999999</v>
      </c>
      <c r="AB99" s="114">
        <f t="shared" si="15"/>
        <v>0.647759999999999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136.875</v>
      </c>
      <c r="Q3">
        <v>20.556000000000001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51.775199999999998</v>
      </c>
      <c r="AL3">
        <v>12.782</v>
      </c>
      <c r="AM3">
        <v>0</v>
      </c>
      <c r="AN3">
        <v>0.59302999999999995</v>
      </c>
      <c r="AO3">
        <v>0</v>
      </c>
      <c r="AP3">
        <v>5.1239999999999997</v>
      </c>
      <c r="AQ3">
        <v>0</v>
      </c>
      <c r="AR3">
        <v>39.744</v>
      </c>
      <c r="AS3">
        <v>10.7616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2577.7453760000003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136.875</v>
      </c>
      <c r="Q4">
        <v>20.556000000000001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51.775199999999998</v>
      </c>
      <c r="AL4">
        <v>12.782</v>
      </c>
      <c r="AM4">
        <v>0</v>
      </c>
      <c r="AN4">
        <v>0.59302999999999995</v>
      </c>
      <c r="AO4">
        <v>0</v>
      </c>
      <c r="AP4">
        <v>5.1239999999999997</v>
      </c>
      <c r="AQ4">
        <v>0</v>
      </c>
      <c r="AR4">
        <v>39.744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2591.7354560000003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136.875</v>
      </c>
      <c r="Q5">
        <v>20.556000000000001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51.775199999999998</v>
      </c>
      <c r="AL5">
        <v>12.782</v>
      </c>
      <c r="AM5">
        <v>0</v>
      </c>
      <c r="AN5">
        <v>0.59302999999999995</v>
      </c>
      <c r="AO5">
        <v>0</v>
      </c>
      <c r="AP5">
        <v>11.922267</v>
      </c>
      <c r="AQ5">
        <v>0</v>
      </c>
      <c r="AR5">
        <v>6.6239999999999997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2565.4137230000001</v>
      </c>
    </row>
    <row r="6" spans="1:121">
      <c r="A6" t="s">
        <v>48</v>
      </c>
      <c r="B6">
        <v>0</v>
      </c>
      <c r="C6">
        <v>43.05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136.875</v>
      </c>
      <c r="Q6">
        <v>20.556000000000001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51.775199999999998</v>
      </c>
      <c r="AL6">
        <v>12.782</v>
      </c>
      <c r="AM6">
        <v>0</v>
      </c>
      <c r="AN6">
        <v>0.59302999999999995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2565.9387230000002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136.875</v>
      </c>
      <c r="Q7">
        <v>20.556000000000001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51.775199999999998</v>
      </c>
      <c r="AL7">
        <v>12.782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6.6239999999999997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2565.9387230000002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136.875</v>
      </c>
      <c r="Q8">
        <v>20.556000000000001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51.775199999999998</v>
      </c>
      <c r="AL8">
        <v>12.782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6.6239999999999997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2565.9387230000002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136.875</v>
      </c>
      <c r="Q9">
        <v>20.556000000000001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51.775199999999998</v>
      </c>
      <c r="AL9">
        <v>25.564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6.6239999999999997</v>
      </c>
      <c r="AS9">
        <v>24.75168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2578.7207229999999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136.875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51.775199999999998</v>
      </c>
      <c r="AL10">
        <v>79.376220000000004</v>
      </c>
      <c r="AM10">
        <v>0</v>
      </c>
      <c r="AN10">
        <v>0.59302999999999995</v>
      </c>
      <c r="AO10">
        <v>0</v>
      </c>
      <c r="AP10">
        <v>5.1239999999999997</v>
      </c>
      <c r="AQ10">
        <v>0</v>
      </c>
      <c r="AR10">
        <v>6.6239999999999997</v>
      </c>
      <c r="AS10">
        <v>10.7616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2611.744596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136.875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22.728000000000002</v>
      </c>
      <c r="AI11">
        <v>0</v>
      </c>
      <c r="AJ11">
        <v>0</v>
      </c>
      <c r="AK11">
        <v>51.775199999999998</v>
      </c>
      <c r="AL11">
        <v>79.376220000000004</v>
      </c>
      <c r="AM11">
        <v>0</v>
      </c>
      <c r="AN11">
        <v>0.59302999999999995</v>
      </c>
      <c r="AO11">
        <v>0</v>
      </c>
      <c r="AP11">
        <v>5.1239999999999997</v>
      </c>
      <c r="AQ11">
        <v>0</v>
      </c>
      <c r="AR11">
        <v>6.6239999999999997</v>
      </c>
      <c r="AS11">
        <v>9.4163999999999994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2633.1273960000003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136.875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22.728000000000002</v>
      </c>
      <c r="AI12">
        <v>0</v>
      </c>
      <c r="AJ12">
        <v>0</v>
      </c>
      <c r="AK12">
        <v>51.775199999999998</v>
      </c>
      <c r="AL12">
        <v>79.376220000000004</v>
      </c>
      <c r="AM12">
        <v>0</v>
      </c>
      <c r="AN12">
        <v>0.59302999999999995</v>
      </c>
      <c r="AO12">
        <v>0</v>
      </c>
      <c r="AP12">
        <v>5.1239999999999997</v>
      </c>
      <c r="AQ12">
        <v>0</v>
      </c>
      <c r="AR12">
        <v>6.6239999999999997</v>
      </c>
      <c r="AS12">
        <v>9.4163999999999994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2633.1273960000003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136.875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22.728000000000002</v>
      </c>
      <c r="AI13">
        <v>0</v>
      </c>
      <c r="AJ13">
        <v>0</v>
      </c>
      <c r="AK13">
        <v>51.775199999999998</v>
      </c>
      <c r="AL13">
        <v>79.376220000000004</v>
      </c>
      <c r="AM13">
        <v>0</v>
      </c>
      <c r="AN13">
        <v>0.59302999999999995</v>
      </c>
      <c r="AO13">
        <v>0</v>
      </c>
      <c r="AP13">
        <v>5.1239999999999997</v>
      </c>
      <c r="AQ13">
        <v>0</v>
      </c>
      <c r="AR13">
        <v>6.6239999999999997</v>
      </c>
      <c r="AS13">
        <v>9.4163999999999994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2634.3950159999999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136.875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22.728000000000002</v>
      </c>
      <c r="AI14">
        <v>0</v>
      </c>
      <c r="AJ14">
        <v>0</v>
      </c>
      <c r="AK14">
        <v>51.775199999999998</v>
      </c>
      <c r="AL14">
        <v>25.564</v>
      </c>
      <c r="AM14">
        <v>0</v>
      </c>
      <c r="AN14">
        <v>0.59302999999999995</v>
      </c>
      <c r="AO14">
        <v>0</v>
      </c>
      <c r="AP14">
        <v>5.1239999999999997</v>
      </c>
      <c r="AQ14">
        <v>0</v>
      </c>
      <c r="AR14">
        <v>6.6239999999999997</v>
      </c>
      <c r="AS14">
        <v>9.4163999999999994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2580.5827959999997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136.875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22.728000000000002</v>
      </c>
      <c r="AI15">
        <v>0</v>
      </c>
      <c r="AJ15">
        <v>0</v>
      </c>
      <c r="AK15">
        <v>51.775199999999998</v>
      </c>
      <c r="AL15">
        <v>12.782</v>
      </c>
      <c r="AM15">
        <v>0</v>
      </c>
      <c r="AN15">
        <v>0.59302999999999995</v>
      </c>
      <c r="AO15">
        <v>0</v>
      </c>
      <c r="AP15">
        <v>5.1239999999999997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2570.0087960000001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136.875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22.728000000000002</v>
      </c>
      <c r="AI16">
        <v>0</v>
      </c>
      <c r="AJ16">
        <v>0</v>
      </c>
      <c r="AK16">
        <v>51.775199999999998</v>
      </c>
      <c r="AL16">
        <v>12.782</v>
      </c>
      <c r="AM16">
        <v>0</v>
      </c>
      <c r="AN16">
        <v>0.59302999999999995</v>
      </c>
      <c r="AO16">
        <v>0</v>
      </c>
      <c r="AP16">
        <v>5.1239999999999997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2570.0087960000001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136.875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22.728000000000002</v>
      </c>
      <c r="AI17">
        <v>0</v>
      </c>
      <c r="AJ17">
        <v>0</v>
      </c>
      <c r="AK17">
        <v>51.775199999999998</v>
      </c>
      <c r="AL17">
        <v>12.782</v>
      </c>
      <c r="AM17">
        <v>0</v>
      </c>
      <c r="AN17">
        <v>0.59302999999999995</v>
      </c>
      <c r="AO17">
        <v>0</v>
      </c>
      <c r="AP17">
        <v>5.1239999999999997</v>
      </c>
      <c r="AQ17">
        <v>0</v>
      </c>
      <c r="AR17">
        <v>39.744</v>
      </c>
      <c r="AS17">
        <v>9.4163999999999994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2600.9207960000003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136.875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22.728000000000002</v>
      </c>
      <c r="AI18">
        <v>0</v>
      </c>
      <c r="AJ18">
        <v>0</v>
      </c>
      <c r="AK18">
        <v>51.775199999999998</v>
      </c>
      <c r="AL18">
        <v>12.782</v>
      </c>
      <c r="AM18">
        <v>0</v>
      </c>
      <c r="AN18">
        <v>0.59302999999999995</v>
      </c>
      <c r="AO18">
        <v>0</v>
      </c>
      <c r="AP18">
        <v>5.1239999999999997</v>
      </c>
      <c r="AQ18">
        <v>0</v>
      </c>
      <c r="AR18">
        <v>39.744</v>
      </c>
      <c r="AS18">
        <v>9.4163999999999994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2602.0207960000002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136.875</v>
      </c>
      <c r="Q19">
        <v>21.823619999999998</v>
      </c>
      <c r="R19">
        <v>42.392195999999998</v>
      </c>
      <c r="S19">
        <v>26.377099999999999</v>
      </c>
      <c r="T19">
        <v>0</v>
      </c>
      <c r="U19">
        <v>348.97500000000002</v>
      </c>
      <c r="V19">
        <v>20.731850000000001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22.728000000000002</v>
      </c>
      <c r="AI19">
        <v>0</v>
      </c>
      <c r="AJ19">
        <v>0</v>
      </c>
      <c r="AK19">
        <v>51.775199999999998</v>
      </c>
      <c r="AL19">
        <v>12.782</v>
      </c>
      <c r="AM19">
        <v>0</v>
      </c>
      <c r="AN19">
        <v>0.59302999999999995</v>
      </c>
      <c r="AO19">
        <v>0</v>
      </c>
      <c r="AP19">
        <v>5.1239999999999997</v>
      </c>
      <c r="AQ19">
        <v>0</v>
      </c>
      <c r="AR19">
        <v>6.6239999999999997</v>
      </c>
      <c r="AS19">
        <v>9.4163999999999994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2568.886986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136.875</v>
      </c>
      <c r="Q20">
        <v>21.823619999999998</v>
      </c>
      <c r="R20">
        <v>42.392195999999998</v>
      </c>
      <c r="S20">
        <v>26.377099999999999</v>
      </c>
      <c r="T20">
        <v>0</v>
      </c>
      <c r="U20">
        <v>348.97500000000002</v>
      </c>
      <c r="V20">
        <v>20.731850000000001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22.728000000000002</v>
      </c>
      <c r="AI20">
        <v>0</v>
      </c>
      <c r="AJ20">
        <v>0</v>
      </c>
      <c r="AK20">
        <v>51.775199999999998</v>
      </c>
      <c r="AL20">
        <v>12.782</v>
      </c>
      <c r="AM20">
        <v>0</v>
      </c>
      <c r="AN20">
        <v>0.59302999999999995</v>
      </c>
      <c r="AO20">
        <v>0</v>
      </c>
      <c r="AP20">
        <v>5.1239999999999997</v>
      </c>
      <c r="AQ20">
        <v>0</v>
      </c>
      <c r="AR20">
        <v>6.6239999999999997</v>
      </c>
      <c r="AS20">
        <v>9.4163999999999994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2568.886986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136.875</v>
      </c>
      <c r="Q21">
        <v>21.823619999999998</v>
      </c>
      <c r="R21">
        <v>42.392195999999998</v>
      </c>
      <c r="S21">
        <v>26.377099999999999</v>
      </c>
      <c r="T21">
        <v>0</v>
      </c>
      <c r="U21">
        <v>348.97500000000002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22.728000000000002</v>
      </c>
      <c r="AI21">
        <v>0</v>
      </c>
      <c r="AJ21">
        <v>0</v>
      </c>
      <c r="AK21">
        <v>51.775199999999998</v>
      </c>
      <c r="AL21">
        <v>12.782</v>
      </c>
      <c r="AM21">
        <v>0</v>
      </c>
      <c r="AN21">
        <v>0.59302999999999995</v>
      </c>
      <c r="AO21">
        <v>0</v>
      </c>
      <c r="AP21">
        <v>3.843</v>
      </c>
      <c r="AQ21">
        <v>0</v>
      </c>
      <c r="AR21">
        <v>6.6239999999999997</v>
      </c>
      <c r="AS21">
        <v>9.4163999999999994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2567.605986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136.875</v>
      </c>
      <c r="Q22">
        <v>21.823619999999998</v>
      </c>
      <c r="R22">
        <v>42.392195999999998</v>
      </c>
      <c r="S22">
        <v>26.377099999999999</v>
      </c>
      <c r="T22">
        <v>0</v>
      </c>
      <c r="U22">
        <v>348.97500000000002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22.728000000000002</v>
      </c>
      <c r="AI22">
        <v>0</v>
      </c>
      <c r="AJ22">
        <v>0</v>
      </c>
      <c r="AK22">
        <v>51.775199999999998</v>
      </c>
      <c r="AL22">
        <v>12.782</v>
      </c>
      <c r="AM22">
        <v>0</v>
      </c>
      <c r="AN22">
        <v>0.59302999999999995</v>
      </c>
      <c r="AO22">
        <v>0</v>
      </c>
      <c r="AP22">
        <v>3.843</v>
      </c>
      <c r="AQ22">
        <v>0</v>
      </c>
      <c r="AR22">
        <v>6.6239999999999997</v>
      </c>
      <c r="AS22">
        <v>9.4163999999999994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2567.605986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136.875</v>
      </c>
      <c r="Q23">
        <v>21.823619999999998</v>
      </c>
      <c r="R23">
        <v>42.392195999999998</v>
      </c>
      <c r="S23">
        <v>26.377099999999999</v>
      </c>
      <c r="T23">
        <v>0</v>
      </c>
      <c r="U23">
        <v>348.97500000000002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22.728000000000002</v>
      </c>
      <c r="AI23">
        <v>0</v>
      </c>
      <c r="AJ23">
        <v>0</v>
      </c>
      <c r="AK23">
        <v>51.775199999999998</v>
      </c>
      <c r="AL23">
        <v>12.782</v>
      </c>
      <c r="AM23">
        <v>0</v>
      </c>
      <c r="AN23">
        <v>0.59302999999999995</v>
      </c>
      <c r="AO23">
        <v>0</v>
      </c>
      <c r="AP23">
        <v>5.1239999999999997</v>
      </c>
      <c r="AQ23">
        <v>0</v>
      </c>
      <c r="AR23">
        <v>6.6239999999999997</v>
      </c>
      <c r="AS23">
        <v>9.4163999999999994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2568.886986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136.875</v>
      </c>
      <c r="Q24">
        <v>21.823619999999998</v>
      </c>
      <c r="R24">
        <v>42.392195999999998</v>
      </c>
      <c r="S24">
        <v>26.377099999999999</v>
      </c>
      <c r="T24">
        <v>0</v>
      </c>
      <c r="U24">
        <v>348.97500000000002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51.775199999999998</v>
      </c>
      <c r="AL24">
        <v>12.782</v>
      </c>
      <c r="AM24">
        <v>0</v>
      </c>
      <c r="AN24">
        <v>0.59302999999999995</v>
      </c>
      <c r="AO24">
        <v>0</v>
      </c>
      <c r="AP24">
        <v>5.1239999999999997</v>
      </c>
      <c r="AQ24">
        <v>15.561</v>
      </c>
      <c r="AR24">
        <v>6.6239999999999997</v>
      </c>
      <c r="AS24">
        <v>9.4163999999999994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2617.5050259999998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136.875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51.775199999999998</v>
      </c>
      <c r="AL25">
        <v>12.782</v>
      </c>
      <c r="AM25">
        <v>0</v>
      </c>
      <c r="AN25">
        <v>0.59302999999999995</v>
      </c>
      <c r="AO25">
        <v>0</v>
      </c>
      <c r="AP25">
        <v>5.1239999999999997</v>
      </c>
      <c r="AQ25">
        <v>15.561</v>
      </c>
      <c r="AR25">
        <v>6.6239999999999997</v>
      </c>
      <c r="AS25">
        <v>9.4163999999999994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2640.8387360000002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136.875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51.775199999999998</v>
      </c>
      <c r="AL26">
        <v>12.782</v>
      </c>
      <c r="AM26">
        <v>5.1986999999999997</v>
      </c>
      <c r="AN26">
        <v>0.59302999999999995</v>
      </c>
      <c r="AO26">
        <v>0</v>
      </c>
      <c r="AP26">
        <v>5.1239999999999997</v>
      </c>
      <c r="AQ26">
        <v>31.122</v>
      </c>
      <c r="AR26">
        <v>6.6239999999999997</v>
      </c>
      <c r="AS26">
        <v>13.452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2729.8917879999999</v>
      </c>
    </row>
    <row r="27" spans="1:117">
      <c r="A27" t="s">
        <v>69</v>
      </c>
      <c r="B27">
        <v>0</v>
      </c>
      <c r="C27">
        <v>43.05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136.875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2.5468000000000002</v>
      </c>
      <c r="AD27">
        <v>26.42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51.775199999999998</v>
      </c>
      <c r="AL27">
        <v>12.782</v>
      </c>
      <c r="AM27">
        <v>10.557359999999999</v>
      </c>
      <c r="AN27">
        <v>0.59302999999999995</v>
      </c>
      <c r="AO27">
        <v>0</v>
      </c>
      <c r="AP27">
        <v>5.1239999999999997</v>
      </c>
      <c r="AQ27">
        <v>46.683</v>
      </c>
      <c r="AR27">
        <v>39.744</v>
      </c>
      <c r="AS27">
        <v>9.4163999999999994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2870.4541520000002</v>
      </c>
    </row>
    <row r="28" spans="1:117">
      <c r="A28" t="s">
        <v>70</v>
      </c>
      <c r="B28">
        <v>0</v>
      </c>
      <c r="C28">
        <v>43.05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136.875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51.775199999999998</v>
      </c>
      <c r="AL28">
        <v>12.782</v>
      </c>
      <c r="AM28">
        <v>15.804048</v>
      </c>
      <c r="AN28">
        <v>0.59302999999999995</v>
      </c>
      <c r="AO28">
        <v>0</v>
      </c>
      <c r="AP28">
        <v>5.1239999999999997</v>
      </c>
      <c r="AQ28">
        <v>62.244</v>
      </c>
      <c r="AR28">
        <v>39.744</v>
      </c>
      <c r="AS28">
        <v>9.4163999999999994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2990.405409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136.875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51.775199999999998</v>
      </c>
      <c r="AL29">
        <v>25.564</v>
      </c>
      <c r="AM29">
        <v>15.804048</v>
      </c>
      <c r="AN29">
        <v>0.59302999999999995</v>
      </c>
      <c r="AO29">
        <v>0</v>
      </c>
      <c r="AP29">
        <v>5.1239999999999997</v>
      </c>
      <c r="AQ29">
        <v>62.244</v>
      </c>
      <c r="AR29">
        <v>11.04</v>
      </c>
      <c r="AS29">
        <v>9.4163999999999994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2987.3884089999992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136.875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51.775199999999998</v>
      </c>
      <c r="AL30">
        <v>79.376220000000004</v>
      </c>
      <c r="AM30">
        <v>15.804048</v>
      </c>
      <c r="AN30">
        <v>0.59302999999999995</v>
      </c>
      <c r="AO30">
        <v>0</v>
      </c>
      <c r="AP30">
        <v>5.1239999999999997</v>
      </c>
      <c r="AQ30">
        <v>62.244</v>
      </c>
      <c r="AR30">
        <v>11.04</v>
      </c>
      <c r="AS30">
        <v>9.4163999999999994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3041.2006289999995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90.968000000000004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136.875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51.775199999999998</v>
      </c>
      <c r="AL31">
        <v>79.376220000000004</v>
      </c>
      <c r="AM31">
        <v>15.804048</v>
      </c>
      <c r="AN31">
        <v>0.59302999999999995</v>
      </c>
      <c r="AO31">
        <v>0</v>
      </c>
      <c r="AP31">
        <v>5.1239999999999997</v>
      </c>
      <c r="AQ31">
        <v>62.244</v>
      </c>
      <c r="AR31">
        <v>12.144</v>
      </c>
      <c r="AS31">
        <v>9.4163999999999994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3042.3046289999993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90.968000000000004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136.875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51.775199999999998</v>
      </c>
      <c r="AL32">
        <v>79.376220000000004</v>
      </c>
      <c r="AM32">
        <v>15.804048</v>
      </c>
      <c r="AN32">
        <v>0.59302999999999995</v>
      </c>
      <c r="AO32">
        <v>0</v>
      </c>
      <c r="AP32">
        <v>5.1239999999999997</v>
      </c>
      <c r="AQ32">
        <v>62.244</v>
      </c>
      <c r="AR32">
        <v>12.144</v>
      </c>
      <c r="AS32">
        <v>9.4163999999999994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3019.6963209999994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90.968000000000004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136.875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18.229800000000001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51.775199999999998</v>
      </c>
      <c r="AL33">
        <v>79.376220000000004</v>
      </c>
      <c r="AM33">
        <v>15.804048</v>
      </c>
      <c r="AN33">
        <v>0.59302999999999995</v>
      </c>
      <c r="AO33">
        <v>0</v>
      </c>
      <c r="AP33">
        <v>5.1239999999999997</v>
      </c>
      <c r="AQ33">
        <v>62.244</v>
      </c>
      <c r="AR33">
        <v>39.744</v>
      </c>
      <c r="AS33">
        <v>31.897382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3031.5642909999997</v>
      </c>
    </row>
    <row r="34" spans="1:117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90.968000000000004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136.875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8.9827999999999992</v>
      </c>
      <c r="AE34">
        <v>32.957704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51.775199999999998</v>
      </c>
      <c r="AL34">
        <v>25.564</v>
      </c>
      <c r="AM34">
        <v>10.557359999999999</v>
      </c>
      <c r="AN34">
        <v>0.59302999999999995</v>
      </c>
      <c r="AO34">
        <v>0</v>
      </c>
      <c r="AP34">
        <v>5.1239999999999997</v>
      </c>
      <c r="AQ34">
        <v>62.244</v>
      </c>
      <c r="AR34">
        <v>39.744</v>
      </c>
      <c r="AS34">
        <v>31.897382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2842.0938699999997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136.875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51.775199999999998</v>
      </c>
      <c r="AL35">
        <v>12.782</v>
      </c>
      <c r="AM35">
        <v>5.2786799999999996</v>
      </c>
      <c r="AN35">
        <v>0.59302999999999995</v>
      </c>
      <c r="AO35">
        <v>0</v>
      </c>
      <c r="AP35">
        <v>5.1239999999999997</v>
      </c>
      <c r="AQ35">
        <v>46.683</v>
      </c>
      <c r="AR35">
        <v>12.144</v>
      </c>
      <c r="AS35">
        <v>31.897382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2742.4543900000003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136.875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51.775199999999998</v>
      </c>
      <c r="AL36">
        <v>12.782</v>
      </c>
      <c r="AM36">
        <v>0</v>
      </c>
      <c r="AN36">
        <v>0.59302999999999995</v>
      </c>
      <c r="AO36">
        <v>0</v>
      </c>
      <c r="AP36">
        <v>5.1239999999999997</v>
      </c>
      <c r="AQ36">
        <v>46.683</v>
      </c>
      <c r="AR36">
        <v>12.144</v>
      </c>
      <c r="AS36">
        <v>9.4163999999999994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2682.5456879999997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130.875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44.035499999999999</v>
      </c>
      <c r="AI37">
        <v>0</v>
      </c>
      <c r="AJ37">
        <v>0</v>
      </c>
      <c r="AK37">
        <v>51.775199999999998</v>
      </c>
      <c r="AL37">
        <v>12.782</v>
      </c>
      <c r="AM37">
        <v>0</v>
      </c>
      <c r="AN37">
        <v>0.59302999999999995</v>
      </c>
      <c r="AO37">
        <v>0</v>
      </c>
      <c r="AP37">
        <v>5.1239999999999997</v>
      </c>
      <c r="AQ37">
        <v>46.683</v>
      </c>
      <c r="AR37">
        <v>8.8320000000000007</v>
      </c>
      <c r="AS37">
        <v>9.4163999999999994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2659.5021879999999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130.875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23.201499999999999</v>
      </c>
      <c r="AI38">
        <v>0</v>
      </c>
      <c r="AJ38">
        <v>0</v>
      </c>
      <c r="AK38">
        <v>51.775199999999998</v>
      </c>
      <c r="AL38">
        <v>12.782</v>
      </c>
      <c r="AM38">
        <v>0</v>
      </c>
      <c r="AN38">
        <v>0.59302999999999995</v>
      </c>
      <c r="AO38">
        <v>0</v>
      </c>
      <c r="AP38">
        <v>5.1239999999999997</v>
      </c>
      <c r="AQ38">
        <v>45.045000000000002</v>
      </c>
      <c r="AR38">
        <v>8.8320000000000007</v>
      </c>
      <c r="AS38">
        <v>9.4163999999999994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2620.5513360000004</v>
      </c>
    </row>
    <row r="39" spans="1:117">
      <c r="A39" t="s">
        <v>81</v>
      </c>
      <c r="B39">
        <v>0</v>
      </c>
      <c r="C39">
        <v>42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130.875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23.201499999999999</v>
      </c>
      <c r="AI39">
        <v>0</v>
      </c>
      <c r="AJ39">
        <v>0</v>
      </c>
      <c r="AK39">
        <v>51.775199999999998</v>
      </c>
      <c r="AL39">
        <v>12.782</v>
      </c>
      <c r="AM39">
        <v>0</v>
      </c>
      <c r="AN39">
        <v>0.59302999999999995</v>
      </c>
      <c r="AO39">
        <v>0</v>
      </c>
      <c r="AP39">
        <v>5.1239999999999997</v>
      </c>
      <c r="AQ39">
        <v>28.98</v>
      </c>
      <c r="AR39">
        <v>8.8320000000000007</v>
      </c>
      <c r="AS39">
        <v>9.4163999999999994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2604.4863360000004</v>
      </c>
    </row>
    <row r="40" spans="1:117">
      <c r="A40" t="s">
        <v>82</v>
      </c>
      <c r="B40">
        <v>0</v>
      </c>
      <c r="C40">
        <v>42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130.875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23.201499999999999</v>
      </c>
      <c r="AI40">
        <v>0</v>
      </c>
      <c r="AJ40">
        <v>0</v>
      </c>
      <c r="AK40">
        <v>51.775199999999998</v>
      </c>
      <c r="AL40">
        <v>12.782</v>
      </c>
      <c r="AM40">
        <v>0</v>
      </c>
      <c r="AN40">
        <v>0.59302999999999995</v>
      </c>
      <c r="AO40">
        <v>0</v>
      </c>
      <c r="AP40">
        <v>5.1239999999999997</v>
      </c>
      <c r="AQ40">
        <v>15.561</v>
      </c>
      <c r="AR40">
        <v>8.8320000000000007</v>
      </c>
      <c r="AS40">
        <v>9.4163999999999994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2591.0673360000005</v>
      </c>
    </row>
    <row r="41" spans="1:117">
      <c r="A41" t="s">
        <v>83</v>
      </c>
      <c r="B41">
        <v>0</v>
      </c>
      <c r="C41">
        <v>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130.875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51.775199999999998</v>
      </c>
      <c r="AL41">
        <v>13.363</v>
      </c>
      <c r="AM41">
        <v>0</v>
      </c>
      <c r="AN41">
        <v>0.59302999999999995</v>
      </c>
      <c r="AO41">
        <v>0</v>
      </c>
      <c r="AP41">
        <v>5.1239999999999997</v>
      </c>
      <c r="AQ41">
        <v>0</v>
      </c>
      <c r="AR41">
        <v>39.744</v>
      </c>
      <c r="AS41">
        <v>9.4163999999999994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2583.7978360000002</v>
      </c>
    </row>
    <row r="42" spans="1:117">
      <c r="A42" t="s">
        <v>84</v>
      </c>
      <c r="B42">
        <v>0</v>
      </c>
      <c r="C42">
        <v>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130.875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51.775199999999998</v>
      </c>
      <c r="AL42">
        <v>13.363</v>
      </c>
      <c r="AM42">
        <v>0</v>
      </c>
      <c r="AN42">
        <v>0.59302999999999995</v>
      </c>
      <c r="AO42">
        <v>0</v>
      </c>
      <c r="AP42">
        <v>5.1239999999999997</v>
      </c>
      <c r="AQ42">
        <v>0</v>
      </c>
      <c r="AR42">
        <v>39.744</v>
      </c>
      <c r="AS42">
        <v>9.4163999999999994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2570.6277960000002</v>
      </c>
    </row>
    <row r="43" spans="1:117">
      <c r="A43" t="s">
        <v>85</v>
      </c>
      <c r="B43">
        <v>0</v>
      </c>
      <c r="C43">
        <v>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89.872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130.875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51.775199999999998</v>
      </c>
      <c r="AL43">
        <v>13.363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13.247999999999999</v>
      </c>
      <c r="AS43">
        <v>9.4163999999999994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2542.8507960000002</v>
      </c>
    </row>
    <row r="44" spans="1:117">
      <c r="A44" t="s">
        <v>86</v>
      </c>
      <c r="B44">
        <v>0</v>
      </c>
      <c r="C44">
        <v>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89.872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130.875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51.775199999999998</v>
      </c>
      <c r="AL44">
        <v>13.363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13.247999999999999</v>
      </c>
      <c r="AS44">
        <v>9.4163999999999994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2542.8507960000002</v>
      </c>
    </row>
    <row r="45" spans="1:117">
      <c r="A45" t="s">
        <v>87</v>
      </c>
      <c r="B45">
        <v>0</v>
      </c>
      <c r="C45">
        <v>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89.872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130.875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51.775199999999998</v>
      </c>
      <c r="AL45">
        <v>13.363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13.247999999999999</v>
      </c>
      <c r="AS45">
        <v>9.4163999999999994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2542.8507960000002</v>
      </c>
    </row>
    <row r="46" spans="1:117">
      <c r="A46" t="s">
        <v>88</v>
      </c>
      <c r="B46">
        <v>0</v>
      </c>
      <c r="C46">
        <v>42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89.872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130.875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51.775199999999998</v>
      </c>
      <c r="AL46">
        <v>13.363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13.247999999999999</v>
      </c>
      <c r="AS46">
        <v>9.4163999999999994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2542.8507960000002</v>
      </c>
    </row>
    <row r="47" spans="1:117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89.872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130.875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51.775199999999998</v>
      </c>
      <c r="AL47">
        <v>13.363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39.744</v>
      </c>
      <c r="AS47">
        <v>9.4163999999999994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2568.8217960000002</v>
      </c>
    </row>
    <row r="48" spans="1:117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89.872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130.875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51.775199999999998</v>
      </c>
      <c r="AL48">
        <v>13.363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39.744</v>
      </c>
      <c r="AS48">
        <v>9.4163999999999994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2568.8217960000002</v>
      </c>
    </row>
    <row r="49" spans="1:117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89.872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136.875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51.775199999999998</v>
      </c>
      <c r="AL49">
        <v>13.363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13.247999999999999</v>
      </c>
      <c r="AS49">
        <v>9.4163999999999994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2548.3257960000001</v>
      </c>
    </row>
    <row r="50" spans="1:117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89.872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136.875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51.775199999999998</v>
      </c>
      <c r="AL50">
        <v>13.363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13.247999999999999</v>
      </c>
      <c r="AS50">
        <v>9.4163999999999994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2548.3257960000001</v>
      </c>
    </row>
    <row r="51" spans="1:117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89.872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136.875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51.775199999999998</v>
      </c>
      <c r="AL51">
        <v>13.363</v>
      </c>
      <c r="AM51">
        <v>0</v>
      </c>
      <c r="AN51">
        <v>0.59302999999999995</v>
      </c>
      <c r="AO51">
        <v>0</v>
      </c>
      <c r="AP51">
        <v>11.922267</v>
      </c>
      <c r="AQ51">
        <v>0</v>
      </c>
      <c r="AR51">
        <v>13.247999999999999</v>
      </c>
      <c r="AS51">
        <v>24.75168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2571.7403429999999</v>
      </c>
    </row>
    <row r="52" spans="1:117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89.872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136.875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51.775199999999998</v>
      </c>
      <c r="AL52">
        <v>13.363</v>
      </c>
      <c r="AM52">
        <v>0</v>
      </c>
      <c r="AN52">
        <v>0.59302999999999995</v>
      </c>
      <c r="AO52">
        <v>0</v>
      </c>
      <c r="AP52">
        <v>11.922267</v>
      </c>
      <c r="AQ52">
        <v>0</v>
      </c>
      <c r="AR52">
        <v>13.247999999999999</v>
      </c>
      <c r="AS52">
        <v>24.75168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2571.7403429999999</v>
      </c>
    </row>
    <row r="53" spans="1:117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89.872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136.875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51.775199999999998</v>
      </c>
      <c r="AL53">
        <v>13.363</v>
      </c>
      <c r="AM53">
        <v>0</v>
      </c>
      <c r="AN53">
        <v>0.59302999999999995</v>
      </c>
      <c r="AO53">
        <v>0</v>
      </c>
      <c r="AP53">
        <v>11.922267</v>
      </c>
      <c r="AQ53">
        <v>0</v>
      </c>
      <c r="AR53">
        <v>22.08</v>
      </c>
      <c r="AS53">
        <v>24.75168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2580.5723429999998</v>
      </c>
    </row>
    <row r="54" spans="1:117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89.872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136.875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51.775199999999998</v>
      </c>
      <c r="AL54">
        <v>13.363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22.08</v>
      </c>
      <c r="AS54">
        <v>13.452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2561.1933960000001</v>
      </c>
    </row>
    <row r="55" spans="1:117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89.872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136.875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51.775199999999998</v>
      </c>
      <c r="AL55">
        <v>13.363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22.08</v>
      </c>
      <c r="AS55">
        <v>13.452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2544.1715439999998</v>
      </c>
    </row>
    <row r="56" spans="1:117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89.872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136.875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51.775199999999998</v>
      </c>
      <c r="AL56">
        <v>13.363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22.08</v>
      </c>
      <c r="AS56">
        <v>13.452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2544.1715439999998</v>
      </c>
    </row>
    <row r="57" spans="1:117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89.872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136.875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51.775199999999998</v>
      </c>
      <c r="AL57">
        <v>13.363</v>
      </c>
      <c r="AM57">
        <v>0</v>
      </c>
      <c r="AN57">
        <v>0.59302999999999995</v>
      </c>
      <c r="AO57">
        <v>0</v>
      </c>
      <c r="AP57">
        <v>11.922267</v>
      </c>
      <c r="AQ57">
        <v>0</v>
      </c>
      <c r="AR57">
        <v>22.08</v>
      </c>
      <c r="AS57">
        <v>10.7616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2549.5604109999995</v>
      </c>
    </row>
    <row r="58" spans="1:117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89.872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136.875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51.775199999999998</v>
      </c>
      <c r="AL58">
        <v>13.363</v>
      </c>
      <c r="AM58">
        <v>0</v>
      </c>
      <c r="AN58">
        <v>0.59302999999999995</v>
      </c>
      <c r="AO58">
        <v>0</v>
      </c>
      <c r="AP58">
        <v>11.922267</v>
      </c>
      <c r="AQ58">
        <v>0</v>
      </c>
      <c r="AR58">
        <v>22.08</v>
      </c>
      <c r="AS58">
        <v>10.7616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2549.5604109999995</v>
      </c>
    </row>
    <row r="59" spans="1:117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89.872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136.875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51.775199999999998</v>
      </c>
      <c r="AL59">
        <v>13.363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22.08</v>
      </c>
      <c r="AS59">
        <v>10.7616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2540.9561439999993</v>
      </c>
    </row>
    <row r="60" spans="1:117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89.872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136.875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51.775199999999998</v>
      </c>
      <c r="AL60">
        <v>13.363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22.08</v>
      </c>
      <c r="AS60">
        <v>10.7616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2540.9561439999993</v>
      </c>
    </row>
    <row r="61" spans="1:117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89.872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136.875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51.775199999999998</v>
      </c>
      <c r="AL61">
        <v>22.077999999999999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22.08</v>
      </c>
      <c r="AS61">
        <v>10.7616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2549.6711439999995</v>
      </c>
    </row>
    <row r="62" spans="1:117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89.872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136.875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51.775199999999998</v>
      </c>
      <c r="AL62">
        <v>79.376220000000004</v>
      </c>
      <c r="AM62">
        <v>0</v>
      </c>
      <c r="AN62">
        <v>0.59302999999999995</v>
      </c>
      <c r="AO62">
        <v>0</v>
      </c>
      <c r="AP62">
        <v>3.843</v>
      </c>
      <c r="AQ62">
        <v>15.561</v>
      </c>
      <c r="AR62">
        <v>22.08</v>
      </c>
      <c r="AS62">
        <v>10.7616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2622.5303639999997</v>
      </c>
    </row>
    <row r="63" spans="1:117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89.872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136.875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45.221499999999999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51.775199999999998</v>
      </c>
      <c r="AL63">
        <v>79.376220000000004</v>
      </c>
      <c r="AM63">
        <v>0</v>
      </c>
      <c r="AN63">
        <v>0.59302999999999995</v>
      </c>
      <c r="AO63">
        <v>0</v>
      </c>
      <c r="AP63">
        <v>3.843</v>
      </c>
      <c r="AQ63">
        <v>15.561</v>
      </c>
      <c r="AR63">
        <v>19.872</v>
      </c>
      <c r="AS63">
        <v>10.7616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2626.8431639999994</v>
      </c>
    </row>
    <row r="64" spans="1:117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89.872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136.875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45.221499999999999</v>
      </c>
      <c r="X64">
        <v>98.34375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51.775199999999998</v>
      </c>
      <c r="AL64">
        <v>79.376220000000004</v>
      </c>
      <c r="AM64">
        <v>0</v>
      </c>
      <c r="AN64">
        <v>0.59302999999999995</v>
      </c>
      <c r="AO64">
        <v>0</v>
      </c>
      <c r="AP64">
        <v>3.843</v>
      </c>
      <c r="AQ64">
        <v>15.561</v>
      </c>
      <c r="AR64">
        <v>19.872</v>
      </c>
      <c r="AS64">
        <v>10.7616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2647.6771639999993</v>
      </c>
    </row>
    <row r="65" spans="1:117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89.872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136.875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51.775199999999998</v>
      </c>
      <c r="AL65">
        <v>79.376220000000004</v>
      </c>
      <c r="AM65">
        <v>0</v>
      </c>
      <c r="AN65">
        <v>0.59302999999999995</v>
      </c>
      <c r="AO65">
        <v>0</v>
      </c>
      <c r="AP65">
        <v>3.843</v>
      </c>
      <c r="AQ65">
        <v>15.561</v>
      </c>
      <c r="AR65">
        <v>19.872</v>
      </c>
      <c r="AS65">
        <v>14.7972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2645.1919639999996</v>
      </c>
    </row>
    <row r="66" spans="1:117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89.872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136.875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51.775199999999998</v>
      </c>
      <c r="AL66">
        <v>25.564</v>
      </c>
      <c r="AM66">
        <v>0</v>
      </c>
      <c r="AN66">
        <v>0.59302999999999995</v>
      </c>
      <c r="AO66">
        <v>0</v>
      </c>
      <c r="AP66">
        <v>3.843</v>
      </c>
      <c r="AQ66">
        <v>31.122</v>
      </c>
      <c r="AR66">
        <v>19.872</v>
      </c>
      <c r="AS66">
        <v>14.7972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2606.9407439999991</v>
      </c>
    </row>
    <row r="67" spans="1:117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89.872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136.875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20.834</v>
      </c>
      <c r="AI67">
        <v>0</v>
      </c>
      <c r="AJ67">
        <v>0</v>
      </c>
      <c r="AK67">
        <v>51.775199999999998</v>
      </c>
      <c r="AL67">
        <v>13.363</v>
      </c>
      <c r="AM67">
        <v>0</v>
      </c>
      <c r="AN67">
        <v>0.59302999999999995</v>
      </c>
      <c r="AO67">
        <v>0</v>
      </c>
      <c r="AP67">
        <v>3.2025000000000001</v>
      </c>
      <c r="AQ67">
        <v>31.122</v>
      </c>
      <c r="AR67">
        <v>19.872</v>
      </c>
      <c r="AS67">
        <v>14.7972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2594.0992439999991</v>
      </c>
    </row>
    <row r="68" spans="1:117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89.872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136.875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20.834</v>
      </c>
      <c r="AI68">
        <v>0</v>
      </c>
      <c r="AJ68">
        <v>0</v>
      </c>
      <c r="AK68">
        <v>51.775199999999998</v>
      </c>
      <c r="AL68">
        <v>13.363</v>
      </c>
      <c r="AM68">
        <v>0</v>
      </c>
      <c r="AN68">
        <v>0.59302999999999995</v>
      </c>
      <c r="AO68">
        <v>0</v>
      </c>
      <c r="AP68">
        <v>3.2025000000000001</v>
      </c>
      <c r="AQ68">
        <v>31.122</v>
      </c>
      <c r="AR68">
        <v>19.872</v>
      </c>
      <c r="AS68">
        <v>14.7972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2594.0992439999991</v>
      </c>
    </row>
    <row r="69" spans="1:117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89.872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136.875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1.321</v>
      </c>
      <c r="AE69">
        <v>0</v>
      </c>
      <c r="AF69">
        <v>8.8740000000000006</v>
      </c>
      <c r="AG69">
        <v>0</v>
      </c>
      <c r="AH69">
        <v>20.834</v>
      </c>
      <c r="AI69">
        <v>0</v>
      </c>
      <c r="AJ69">
        <v>0</v>
      </c>
      <c r="AK69">
        <v>51.775199999999998</v>
      </c>
      <c r="AL69">
        <v>13.363</v>
      </c>
      <c r="AM69">
        <v>0</v>
      </c>
      <c r="AN69">
        <v>0.59302999999999995</v>
      </c>
      <c r="AO69">
        <v>0</v>
      </c>
      <c r="AP69">
        <v>3.2025000000000001</v>
      </c>
      <c r="AQ69">
        <v>31.122</v>
      </c>
      <c r="AR69">
        <v>19.872</v>
      </c>
      <c r="AS69">
        <v>14.7972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2595.420243999999</v>
      </c>
    </row>
    <row r="70" spans="1:117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89.872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136.875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9.1360360000000007</v>
      </c>
      <c r="AE70">
        <v>0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51.775199999999998</v>
      </c>
      <c r="AL70">
        <v>13.363</v>
      </c>
      <c r="AM70">
        <v>0</v>
      </c>
      <c r="AN70">
        <v>0.59302999999999995</v>
      </c>
      <c r="AO70">
        <v>0</v>
      </c>
      <c r="AP70">
        <v>3.2025000000000001</v>
      </c>
      <c r="AQ70">
        <v>31.122</v>
      </c>
      <c r="AR70">
        <v>19.872</v>
      </c>
      <c r="AS70">
        <v>14.7972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2625.0162799999989</v>
      </c>
    </row>
    <row r="71" spans="1:117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89.872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136.875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9.1360360000000007</v>
      </c>
      <c r="AE71">
        <v>0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51.775199999999998</v>
      </c>
      <c r="AL71">
        <v>13.363</v>
      </c>
      <c r="AM71">
        <v>0</v>
      </c>
      <c r="AN71">
        <v>0.57389999999999997</v>
      </c>
      <c r="AO71">
        <v>0</v>
      </c>
      <c r="AP71">
        <v>3.2025000000000001</v>
      </c>
      <c r="AQ71">
        <v>31.122</v>
      </c>
      <c r="AR71">
        <v>8.8320000000000007</v>
      </c>
      <c r="AS71">
        <v>9.4163999999999994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2608.5763499999989</v>
      </c>
    </row>
    <row r="72" spans="1:117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89.872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136.875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18.272072000000001</v>
      </c>
      <c r="AE72">
        <v>0</v>
      </c>
      <c r="AF72">
        <v>8.8740000000000006</v>
      </c>
      <c r="AG72">
        <v>0</v>
      </c>
      <c r="AH72">
        <v>42.615000000000002</v>
      </c>
      <c r="AI72">
        <v>0</v>
      </c>
      <c r="AJ72">
        <v>0</v>
      </c>
      <c r="AK72">
        <v>51.775199999999998</v>
      </c>
      <c r="AL72">
        <v>13.363</v>
      </c>
      <c r="AM72">
        <v>0</v>
      </c>
      <c r="AN72">
        <v>0.57389999999999997</v>
      </c>
      <c r="AO72">
        <v>0</v>
      </c>
      <c r="AP72">
        <v>3.2025000000000001</v>
      </c>
      <c r="AQ72">
        <v>31.122</v>
      </c>
      <c r="AR72">
        <v>8.8320000000000007</v>
      </c>
      <c r="AS72">
        <v>9.4163999999999994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2624.7433859999992</v>
      </c>
    </row>
    <row r="73" spans="1:117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68.960999999999999</v>
      </c>
      <c r="G73">
        <v>0</v>
      </c>
      <c r="H73">
        <v>0</v>
      </c>
      <c r="I73">
        <v>89.872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136.875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0</v>
      </c>
      <c r="AC73">
        <v>0</v>
      </c>
      <c r="AD73">
        <v>18.272072000000001</v>
      </c>
      <c r="AE73">
        <v>0</v>
      </c>
      <c r="AF73">
        <v>8.8740000000000006</v>
      </c>
      <c r="AG73">
        <v>0</v>
      </c>
      <c r="AH73">
        <v>56.82</v>
      </c>
      <c r="AI73">
        <v>1.9095</v>
      </c>
      <c r="AJ73">
        <v>0</v>
      </c>
      <c r="AK73">
        <v>51.775199999999998</v>
      </c>
      <c r="AL73">
        <v>13.363</v>
      </c>
      <c r="AM73">
        <v>0</v>
      </c>
      <c r="AN73">
        <v>0.57389999999999997</v>
      </c>
      <c r="AO73">
        <v>0</v>
      </c>
      <c r="AP73">
        <v>11.922267</v>
      </c>
      <c r="AQ73">
        <v>62.244</v>
      </c>
      <c r="AR73">
        <v>8.8320000000000007</v>
      </c>
      <c r="AS73">
        <v>9.4163999999999994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2687.6516530000004</v>
      </c>
    </row>
    <row r="74" spans="1:117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68.960999999999999</v>
      </c>
      <c r="G74">
        <v>0</v>
      </c>
      <c r="H74">
        <v>0</v>
      </c>
      <c r="I74">
        <v>89.872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136.875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45.221499999999999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17.748000000000001</v>
      </c>
      <c r="AG74">
        <v>0</v>
      </c>
      <c r="AH74">
        <v>75.760000000000005</v>
      </c>
      <c r="AI74">
        <v>16.350411999999999</v>
      </c>
      <c r="AJ74">
        <v>0</v>
      </c>
      <c r="AK74">
        <v>51.775199999999998</v>
      </c>
      <c r="AL74">
        <v>13.363</v>
      </c>
      <c r="AM74">
        <v>0</v>
      </c>
      <c r="AN74">
        <v>0.57389999999999997</v>
      </c>
      <c r="AO74">
        <v>0</v>
      </c>
      <c r="AP74">
        <v>11.922267</v>
      </c>
      <c r="AQ74">
        <v>62.244</v>
      </c>
      <c r="AR74">
        <v>8.8320000000000007</v>
      </c>
      <c r="AS74">
        <v>9.4163999999999994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2773.6174570000003</v>
      </c>
    </row>
    <row r="75" spans="1:117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68.960999999999999</v>
      </c>
      <c r="G75">
        <v>0</v>
      </c>
      <c r="H75">
        <v>0</v>
      </c>
      <c r="I75">
        <v>89.872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136.875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45.221499999999999</v>
      </c>
      <c r="X75">
        <v>98.34375</v>
      </c>
      <c r="Y75">
        <v>0</v>
      </c>
      <c r="Z75">
        <v>3.3</v>
      </c>
      <c r="AA75">
        <v>39.5</v>
      </c>
      <c r="AB75">
        <v>13.17004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51.775199999999998</v>
      </c>
      <c r="AL75">
        <v>13.363</v>
      </c>
      <c r="AM75">
        <v>4.7988</v>
      </c>
      <c r="AN75">
        <v>0.57389999999999997</v>
      </c>
      <c r="AO75">
        <v>0</v>
      </c>
      <c r="AP75">
        <v>3.2025000000000001</v>
      </c>
      <c r="AQ75">
        <v>62.244</v>
      </c>
      <c r="AR75">
        <v>8.8320000000000007</v>
      </c>
      <c r="AS75">
        <v>9.4163999999999994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2864.2967899999999</v>
      </c>
    </row>
    <row r="76" spans="1:117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68.960999999999999</v>
      </c>
      <c r="G76">
        <v>0</v>
      </c>
      <c r="H76">
        <v>0</v>
      </c>
      <c r="I76">
        <v>89.872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136.875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51.775199999999998</v>
      </c>
      <c r="AL76">
        <v>25.564</v>
      </c>
      <c r="AM76">
        <v>9.3309999999999995</v>
      </c>
      <c r="AN76">
        <v>0.57389999999999997</v>
      </c>
      <c r="AO76">
        <v>0</v>
      </c>
      <c r="AP76">
        <v>3.2025000000000001</v>
      </c>
      <c r="AQ76">
        <v>62.244</v>
      </c>
      <c r="AR76">
        <v>8.8320000000000007</v>
      </c>
      <c r="AS76">
        <v>9.4163999999999994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2999.7557179999994</v>
      </c>
    </row>
    <row r="77" spans="1:117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68.960999999999999</v>
      </c>
      <c r="G77">
        <v>0</v>
      </c>
      <c r="H77">
        <v>0</v>
      </c>
      <c r="I77">
        <v>89.872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136.875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45.221499999999999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15.280799999999999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51.775199999999998</v>
      </c>
      <c r="AL77">
        <v>25.564</v>
      </c>
      <c r="AM77">
        <v>15.804048</v>
      </c>
      <c r="AN77">
        <v>0.57389999999999997</v>
      </c>
      <c r="AO77">
        <v>0</v>
      </c>
      <c r="AP77">
        <v>4.0991999999999997</v>
      </c>
      <c r="AQ77">
        <v>62.244</v>
      </c>
      <c r="AR77">
        <v>13.247999999999999</v>
      </c>
      <c r="AS77">
        <v>9.4163999999999994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3017.1444259999998</v>
      </c>
    </row>
    <row r="78" spans="1:117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68.960999999999999</v>
      </c>
      <c r="G78">
        <v>0</v>
      </c>
      <c r="H78">
        <v>0</v>
      </c>
      <c r="I78">
        <v>89.872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136.875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45.221499999999999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15.280799999999999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51.775199999999998</v>
      </c>
      <c r="AL78">
        <v>25.564</v>
      </c>
      <c r="AM78">
        <v>15.804048</v>
      </c>
      <c r="AN78">
        <v>0.57389999999999997</v>
      </c>
      <c r="AO78">
        <v>0</v>
      </c>
      <c r="AP78">
        <v>4.0991999999999997</v>
      </c>
      <c r="AQ78">
        <v>62.244</v>
      </c>
      <c r="AR78">
        <v>13.247999999999999</v>
      </c>
      <c r="AS78">
        <v>9.4163999999999994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3017.1444259999998</v>
      </c>
    </row>
    <row r="79" spans="1:117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68.960999999999999</v>
      </c>
      <c r="G79">
        <v>0</v>
      </c>
      <c r="H79">
        <v>0</v>
      </c>
      <c r="I79">
        <v>89.872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136.875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45.221499999999999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51.775199999999998</v>
      </c>
      <c r="AL79">
        <v>25.564</v>
      </c>
      <c r="AM79">
        <v>15.804048</v>
      </c>
      <c r="AN79">
        <v>0.57389999999999997</v>
      </c>
      <c r="AO79">
        <v>0</v>
      </c>
      <c r="AP79">
        <v>4.0991999999999997</v>
      </c>
      <c r="AQ79">
        <v>62.244</v>
      </c>
      <c r="AR79">
        <v>24.288</v>
      </c>
      <c r="AS79">
        <v>14.7972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2997.5087739999994</v>
      </c>
    </row>
    <row r="80" spans="1:117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68.960999999999999</v>
      </c>
      <c r="G80">
        <v>0</v>
      </c>
      <c r="H80">
        <v>0</v>
      </c>
      <c r="I80">
        <v>89.872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136.875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45.221499999999999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1.9095</v>
      </c>
      <c r="AJ80">
        <v>0</v>
      </c>
      <c r="AK80">
        <v>51.775199999999998</v>
      </c>
      <c r="AL80">
        <v>25.564</v>
      </c>
      <c r="AM80">
        <v>15.804048</v>
      </c>
      <c r="AN80">
        <v>0.57389999999999997</v>
      </c>
      <c r="AO80">
        <v>0</v>
      </c>
      <c r="AP80">
        <v>4.0991999999999997</v>
      </c>
      <c r="AQ80">
        <v>62.244</v>
      </c>
      <c r="AR80">
        <v>24.288</v>
      </c>
      <c r="AS80">
        <v>14.7972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2983.0678619999999</v>
      </c>
    </row>
    <row r="81" spans="1:117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68.960999999999999</v>
      </c>
      <c r="G81">
        <v>0</v>
      </c>
      <c r="H81">
        <v>0</v>
      </c>
      <c r="I81">
        <v>89.872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136.875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45.221499999999999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51.775199999999998</v>
      </c>
      <c r="AL81">
        <v>25.564</v>
      </c>
      <c r="AM81">
        <v>10.557359999999999</v>
      </c>
      <c r="AN81">
        <v>0.57389999999999997</v>
      </c>
      <c r="AO81">
        <v>0</v>
      </c>
      <c r="AP81">
        <v>4.0991999999999997</v>
      </c>
      <c r="AQ81">
        <v>62.244</v>
      </c>
      <c r="AR81">
        <v>24.288</v>
      </c>
      <c r="AS81">
        <v>14.7972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2943.6596739999995</v>
      </c>
    </row>
    <row r="82" spans="1:117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68.960999999999999</v>
      </c>
      <c r="G82">
        <v>0</v>
      </c>
      <c r="H82">
        <v>0</v>
      </c>
      <c r="I82">
        <v>89.872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136.875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45.221499999999999</v>
      </c>
      <c r="X82">
        <v>98.34375</v>
      </c>
      <c r="Y82">
        <v>0</v>
      </c>
      <c r="Z82">
        <v>0</v>
      </c>
      <c r="AA82">
        <v>13.983000000000001</v>
      </c>
      <c r="AB82">
        <v>13.17004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102.276</v>
      </c>
      <c r="AI82">
        <v>0</v>
      </c>
      <c r="AJ82">
        <v>0</v>
      </c>
      <c r="AK82">
        <v>51.775199999999998</v>
      </c>
      <c r="AL82">
        <v>25.564</v>
      </c>
      <c r="AM82">
        <v>9.7309000000000001</v>
      </c>
      <c r="AN82">
        <v>0.57389999999999997</v>
      </c>
      <c r="AO82">
        <v>0</v>
      </c>
      <c r="AP82">
        <v>4.0991999999999997</v>
      </c>
      <c r="AQ82">
        <v>62.244</v>
      </c>
      <c r="AR82">
        <v>24.288</v>
      </c>
      <c r="AS82">
        <v>14.7972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2847.6830100000002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90.968000000000004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136.875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45.221499999999999</v>
      </c>
      <c r="X83">
        <v>98.34375</v>
      </c>
      <c r="Y83">
        <v>0</v>
      </c>
      <c r="Z83">
        <v>0</v>
      </c>
      <c r="AA83">
        <v>13.983000000000001</v>
      </c>
      <c r="AB83">
        <v>13.17004</v>
      </c>
      <c r="AC83">
        <v>0</v>
      </c>
      <c r="AD83">
        <v>15.9841</v>
      </c>
      <c r="AE83">
        <v>32.957704</v>
      </c>
      <c r="AF83">
        <v>9.86</v>
      </c>
      <c r="AG83">
        <v>0</v>
      </c>
      <c r="AH83">
        <v>94.7</v>
      </c>
      <c r="AI83">
        <v>0</v>
      </c>
      <c r="AJ83">
        <v>0</v>
      </c>
      <c r="AK83">
        <v>51.775199999999998</v>
      </c>
      <c r="AL83">
        <v>13.363</v>
      </c>
      <c r="AM83">
        <v>5.2786799999999996</v>
      </c>
      <c r="AN83">
        <v>0.57389999999999997</v>
      </c>
      <c r="AO83">
        <v>0</v>
      </c>
      <c r="AP83">
        <v>4.0991999999999997</v>
      </c>
      <c r="AQ83">
        <v>31.122</v>
      </c>
      <c r="AR83">
        <v>24.288</v>
      </c>
      <c r="AS83">
        <v>14.7972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2757.2573379999999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90.968000000000004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136.875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7.0309999999999997</v>
      </c>
      <c r="AB84">
        <v>13.0634</v>
      </c>
      <c r="AC84">
        <v>0</v>
      </c>
      <c r="AD84">
        <v>15.852</v>
      </c>
      <c r="AE84">
        <v>16.478852</v>
      </c>
      <c r="AF84">
        <v>8.8740000000000006</v>
      </c>
      <c r="AG84">
        <v>0</v>
      </c>
      <c r="AH84">
        <v>75.760000000000005</v>
      </c>
      <c r="AI84">
        <v>0</v>
      </c>
      <c r="AJ84">
        <v>0</v>
      </c>
      <c r="AK84">
        <v>51.775199999999998</v>
      </c>
      <c r="AL84">
        <v>13.363</v>
      </c>
      <c r="AM84">
        <v>5.2786799999999996</v>
      </c>
      <c r="AN84">
        <v>0.57389999999999997</v>
      </c>
      <c r="AO84">
        <v>0</v>
      </c>
      <c r="AP84">
        <v>4.0991999999999997</v>
      </c>
      <c r="AQ84">
        <v>31.122</v>
      </c>
      <c r="AR84">
        <v>24.288</v>
      </c>
      <c r="AS84">
        <v>14.7972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2713.6617459999998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90.968000000000004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136.875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13.0634</v>
      </c>
      <c r="AC85">
        <v>0</v>
      </c>
      <c r="AD85">
        <v>7.9260000000000002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51.775199999999998</v>
      </c>
      <c r="AL85">
        <v>13.363</v>
      </c>
      <c r="AM85">
        <v>5.2786799999999996</v>
      </c>
      <c r="AN85">
        <v>0.57389999999999997</v>
      </c>
      <c r="AO85">
        <v>0</v>
      </c>
      <c r="AP85">
        <v>3.0743999999999998</v>
      </c>
      <c r="AQ85">
        <v>31.122</v>
      </c>
      <c r="AR85">
        <v>8.8320000000000007</v>
      </c>
      <c r="AS85">
        <v>14.7972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2663.2839459999996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90.968000000000004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136.875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13.0634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51.775199999999998</v>
      </c>
      <c r="AL86">
        <v>13.363</v>
      </c>
      <c r="AM86">
        <v>0</v>
      </c>
      <c r="AN86">
        <v>0.57389999999999997</v>
      </c>
      <c r="AO86">
        <v>0</v>
      </c>
      <c r="AP86">
        <v>3.0743999999999998</v>
      </c>
      <c r="AQ86">
        <v>31.122</v>
      </c>
      <c r="AR86">
        <v>8.8320000000000007</v>
      </c>
      <c r="AS86">
        <v>14.7972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2631.1392659999997</v>
      </c>
    </row>
    <row r="87" spans="1:117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90.968000000000004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136.875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13.0634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51.775199999999998</v>
      </c>
      <c r="AL87">
        <v>13.363</v>
      </c>
      <c r="AM87">
        <v>0</v>
      </c>
      <c r="AN87">
        <v>0.57389999999999997</v>
      </c>
      <c r="AO87">
        <v>0</v>
      </c>
      <c r="AP87">
        <v>3.0743999999999998</v>
      </c>
      <c r="AQ87">
        <v>31.122</v>
      </c>
      <c r="AR87">
        <v>49.68</v>
      </c>
      <c r="AS87">
        <v>24.75168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2663.5267459999995</v>
      </c>
    </row>
    <row r="88" spans="1:117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90.968000000000004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136.875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51.775199999999998</v>
      </c>
      <c r="AL88">
        <v>13.363</v>
      </c>
      <c r="AM88">
        <v>0</v>
      </c>
      <c r="AN88">
        <v>0.57389999999999997</v>
      </c>
      <c r="AO88">
        <v>0</v>
      </c>
      <c r="AP88">
        <v>3.0743999999999998</v>
      </c>
      <c r="AQ88">
        <v>31.122</v>
      </c>
      <c r="AR88">
        <v>49.68</v>
      </c>
      <c r="AS88">
        <v>24.75168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2650.4633459999995</v>
      </c>
    </row>
    <row r="89" spans="1:117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90.968000000000004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136.875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51.775199999999998</v>
      </c>
      <c r="AL89">
        <v>13.363</v>
      </c>
      <c r="AM89">
        <v>0</v>
      </c>
      <c r="AN89">
        <v>0.57389999999999997</v>
      </c>
      <c r="AO89">
        <v>0</v>
      </c>
      <c r="AP89">
        <v>3.0743999999999998</v>
      </c>
      <c r="AQ89">
        <v>31.122</v>
      </c>
      <c r="AR89">
        <v>8.8320000000000007</v>
      </c>
      <c r="AS89">
        <v>24.75168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2609.6153459999996</v>
      </c>
    </row>
    <row r="90" spans="1:117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90.968000000000004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136.875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51.775199999999998</v>
      </c>
      <c r="AL90">
        <v>13.363</v>
      </c>
      <c r="AM90">
        <v>0</v>
      </c>
      <c r="AN90">
        <v>0.57389999999999997</v>
      </c>
      <c r="AO90">
        <v>0</v>
      </c>
      <c r="AP90">
        <v>3.0743999999999998</v>
      </c>
      <c r="AQ90">
        <v>31.122</v>
      </c>
      <c r="AR90">
        <v>8.8320000000000007</v>
      </c>
      <c r="AS90">
        <v>10.7616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2595.6252659999996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136.875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51.775199999999998</v>
      </c>
      <c r="AL91">
        <v>13.363</v>
      </c>
      <c r="AM91">
        <v>0</v>
      </c>
      <c r="AN91">
        <v>0.57389999999999997</v>
      </c>
      <c r="AO91">
        <v>0</v>
      </c>
      <c r="AP91">
        <v>3.0743999999999998</v>
      </c>
      <c r="AQ91">
        <v>31.122</v>
      </c>
      <c r="AR91">
        <v>8.8320000000000007</v>
      </c>
      <c r="AS91">
        <v>9.4163999999999994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2594.2800659999998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136.875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51.775199999999998</v>
      </c>
      <c r="AL92">
        <v>13.363</v>
      </c>
      <c r="AM92">
        <v>0</v>
      </c>
      <c r="AN92">
        <v>0.57389999999999997</v>
      </c>
      <c r="AO92">
        <v>0</v>
      </c>
      <c r="AP92">
        <v>3.0743999999999998</v>
      </c>
      <c r="AQ92">
        <v>31.122</v>
      </c>
      <c r="AR92">
        <v>8.8320000000000007</v>
      </c>
      <c r="AS92">
        <v>9.4163999999999994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2594.2800659999998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136.875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51.775199999999998</v>
      </c>
      <c r="AL93">
        <v>13.363</v>
      </c>
      <c r="AM93">
        <v>0</v>
      </c>
      <c r="AN93">
        <v>0.57389999999999997</v>
      </c>
      <c r="AO93">
        <v>0</v>
      </c>
      <c r="AP93">
        <v>3.0743999999999998</v>
      </c>
      <c r="AQ93">
        <v>31.122</v>
      </c>
      <c r="AR93">
        <v>8.8320000000000007</v>
      </c>
      <c r="AS93">
        <v>9.4163999999999994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2594.2800659999998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136.875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51.775199999999998</v>
      </c>
      <c r="AL94">
        <v>13.363</v>
      </c>
      <c r="AM94">
        <v>0</v>
      </c>
      <c r="AN94">
        <v>0.57389999999999997</v>
      </c>
      <c r="AO94">
        <v>0</v>
      </c>
      <c r="AP94">
        <v>3.0743999999999998</v>
      </c>
      <c r="AQ94">
        <v>31.122</v>
      </c>
      <c r="AR94">
        <v>8.8320000000000007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2594.2800659999998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136.875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18.940000000000001</v>
      </c>
      <c r="AI95">
        <v>0</v>
      </c>
      <c r="AJ95">
        <v>0</v>
      </c>
      <c r="AK95">
        <v>51.775199999999998</v>
      </c>
      <c r="AL95">
        <v>13.363</v>
      </c>
      <c r="AM95">
        <v>0</v>
      </c>
      <c r="AN95">
        <v>0.57389999999999997</v>
      </c>
      <c r="AO95">
        <v>0</v>
      </c>
      <c r="AP95">
        <v>3.0743999999999998</v>
      </c>
      <c r="AQ95">
        <v>31.122</v>
      </c>
      <c r="AR95">
        <v>16.559999999999999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2602.533066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136.875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18.940000000000001</v>
      </c>
      <c r="AI96">
        <v>0</v>
      </c>
      <c r="AJ96">
        <v>0</v>
      </c>
      <c r="AK96">
        <v>51.775199999999998</v>
      </c>
      <c r="AL96">
        <v>13.363</v>
      </c>
      <c r="AM96">
        <v>0</v>
      </c>
      <c r="AN96">
        <v>0.57389999999999997</v>
      </c>
      <c r="AO96">
        <v>0</v>
      </c>
      <c r="AP96">
        <v>3.0743999999999998</v>
      </c>
      <c r="AQ96">
        <v>31.122</v>
      </c>
      <c r="AR96">
        <v>16.559999999999999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2602.533066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136.875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18.940000000000001</v>
      </c>
      <c r="AI97">
        <v>0</v>
      </c>
      <c r="AJ97">
        <v>0</v>
      </c>
      <c r="AK97">
        <v>51.775199999999998</v>
      </c>
      <c r="AL97">
        <v>13.363</v>
      </c>
      <c r="AM97">
        <v>0</v>
      </c>
      <c r="AN97">
        <v>0.57389999999999997</v>
      </c>
      <c r="AO97">
        <v>0</v>
      </c>
      <c r="AP97">
        <v>3.0743999999999998</v>
      </c>
      <c r="AQ97">
        <v>31.122</v>
      </c>
      <c r="AR97">
        <v>16.559999999999999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2602.533066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136.875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18.940000000000001</v>
      </c>
      <c r="AI98">
        <v>0</v>
      </c>
      <c r="AJ98">
        <v>0</v>
      </c>
      <c r="AK98">
        <v>51.775199999999998</v>
      </c>
      <c r="AL98">
        <v>13.363</v>
      </c>
      <c r="AM98">
        <v>0</v>
      </c>
      <c r="AN98">
        <v>0.57389999999999997</v>
      </c>
      <c r="AO98">
        <v>0</v>
      </c>
      <c r="AP98">
        <v>3.0743999999999998</v>
      </c>
      <c r="AQ98">
        <v>31.122</v>
      </c>
      <c r="AR98">
        <v>8.8320000000000007</v>
      </c>
      <c r="AS98">
        <v>9.4163999999999994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2594.8050659999999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1.0052437499999982</v>
      </c>
      <c r="D99">
        <f t="shared" si="2"/>
        <v>0</v>
      </c>
      <c r="E99">
        <f t="shared" si="2"/>
        <v>0</v>
      </c>
      <c r="F99">
        <f t="shared" si="2"/>
        <v>1.6642949999999999</v>
      </c>
      <c r="G99">
        <f t="shared" si="2"/>
        <v>0</v>
      </c>
      <c r="H99">
        <f t="shared" si="2"/>
        <v>0</v>
      </c>
      <c r="I99">
        <f t="shared" si="2"/>
        <v>2.1700800000000027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3.2669999999999999</v>
      </c>
      <c r="Q99">
        <f t="shared" si="2"/>
        <v>0.52059782999999882</v>
      </c>
      <c r="R99">
        <f t="shared" si="2"/>
        <v>1.0174127039999976</v>
      </c>
      <c r="S99">
        <f t="shared" si="2"/>
        <v>0.63336112500000097</v>
      </c>
      <c r="T99">
        <f t="shared" si="2"/>
        <v>0</v>
      </c>
      <c r="U99">
        <f t="shared" si="2"/>
        <v>8.3753999999999849</v>
      </c>
      <c r="V99">
        <f t="shared" si="2"/>
        <v>0.49756439999999885</v>
      </c>
      <c r="W99">
        <f t="shared" si="2"/>
        <v>1.0853160000000011</v>
      </c>
      <c r="X99">
        <f t="shared" si="2"/>
        <v>2.3602500000000002</v>
      </c>
      <c r="Y99">
        <f t="shared" si="2"/>
        <v>0</v>
      </c>
      <c r="Z99">
        <f t="shared" si="2"/>
        <v>5.9551799999999995E-2</v>
      </c>
      <c r="AA99">
        <f t="shared" si="2"/>
        <v>0.13433080999999999</v>
      </c>
      <c r="AB99">
        <f t="shared" si="2"/>
        <v>0.19415144999999998</v>
      </c>
      <c r="AC99">
        <f t="shared" si="2"/>
        <v>4.70171115E-2</v>
      </c>
      <c r="AD99">
        <f t="shared" si="2"/>
        <v>0.14925714800000003</v>
      </c>
      <c r="AE99">
        <f t="shared" si="2"/>
        <v>0.46140785599999989</v>
      </c>
      <c r="AF99">
        <f t="shared" si="2"/>
        <v>0.28832612000000035</v>
      </c>
      <c r="AG99">
        <f t="shared" si="2"/>
        <v>0</v>
      </c>
      <c r="AH99">
        <f t="shared" si="2"/>
        <v>0.90769950000000044</v>
      </c>
      <c r="AI99">
        <f t="shared" si="2"/>
        <v>6.8265898000000005E-2</v>
      </c>
      <c r="AJ99">
        <f t="shared" si="2"/>
        <v>0</v>
      </c>
      <c r="AK99">
        <f t="shared" si="2"/>
        <v>1.2426048000000007</v>
      </c>
      <c r="AL99">
        <f t="shared" si="2"/>
        <v>0.55375691000000016</v>
      </c>
      <c r="AM99">
        <f t="shared" si="2"/>
        <v>5.9971669999999991E-2</v>
      </c>
      <c r="AN99">
        <f t="shared" si="2"/>
        <v>1.4098810000000002E-2</v>
      </c>
      <c r="AO99">
        <f t="shared" si="2"/>
        <v>0</v>
      </c>
      <c r="AP99">
        <f t="shared" si="2"/>
        <v>0.12357935100000002</v>
      </c>
      <c r="AQ99">
        <f t="shared" si="2"/>
        <v>0.54368999999999978</v>
      </c>
      <c r="AR99">
        <f t="shared" si="2"/>
        <v>0.41482800000000081</v>
      </c>
      <c r="AS99">
        <f t="shared" si="2"/>
        <v>0.31542787650000004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63.913593632000023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180</v>
      </c>
      <c r="L3">
        <v>184.90062699999999</v>
      </c>
      <c r="M3">
        <v>90.2256</v>
      </c>
      <c r="N3">
        <v>116.2473</v>
      </c>
      <c r="O3">
        <v>121.3832</v>
      </c>
      <c r="P3">
        <v>135.83250000000001</v>
      </c>
      <c r="Q3">
        <v>7</v>
      </c>
      <c r="R3">
        <v>12</v>
      </c>
      <c r="S3">
        <v>9</v>
      </c>
      <c r="T3">
        <v>0</v>
      </c>
      <c r="U3">
        <v>348.97500000000002</v>
      </c>
      <c r="V3">
        <v>5</v>
      </c>
      <c r="W3">
        <v>26.860600000000002</v>
      </c>
      <c r="X3">
        <v>76.169300000000007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51.775199999999998</v>
      </c>
      <c r="AL3">
        <v>12.782</v>
      </c>
      <c r="AM3">
        <v>0</v>
      </c>
      <c r="AN3">
        <v>0.59302999999999995</v>
      </c>
      <c r="AO3">
        <v>0</v>
      </c>
      <c r="AP3">
        <v>5.1239999999999997</v>
      </c>
      <c r="AQ3">
        <v>0</v>
      </c>
      <c r="AR3">
        <v>39.744</v>
      </c>
      <c r="AS3">
        <v>10.7616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1546.7268469999997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180</v>
      </c>
      <c r="L4">
        <v>142</v>
      </c>
      <c r="M4">
        <v>90.2256</v>
      </c>
      <c r="N4">
        <v>116.2473</v>
      </c>
      <c r="O4">
        <v>121.3832</v>
      </c>
      <c r="P4">
        <v>135.83250000000001</v>
      </c>
      <c r="Q4">
        <v>7</v>
      </c>
      <c r="R4">
        <v>12</v>
      </c>
      <c r="S4">
        <v>9</v>
      </c>
      <c r="T4">
        <v>0</v>
      </c>
      <c r="U4">
        <v>348.97500000000002</v>
      </c>
      <c r="V4">
        <v>5</v>
      </c>
      <c r="W4">
        <v>26.860600000000002</v>
      </c>
      <c r="X4">
        <v>76.169300000000007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51.775199999999998</v>
      </c>
      <c r="AL4">
        <v>12.782</v>
      </c>
      <c r="AM4">
        <v>0</v>
      </c>
      <c r="AN4">
        <v>0.59302999999999995</v>
      </c>
      <c r="AO4">
        <v>0</v>
      </c>
      <c r="AP4">
        <v>5.1239999999999997</v>
      </c>
      <c r="AQ4">
        <v>0</v>
      </c>
      <c r="AR4">
        <v>39.744</v>
      </c>
      <c r="AS4">
        <v>24.75168</v>
      </c>
      <c r="AT4">
        <v>19.095393999999999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1514.9116559999998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180</v>
      </c>
      <c r="L5">
        <v>142</v>
      </c>
      <c r="M5">
        <v>90.2256</v>
      </c>
      <c r="N5">
        <v>116.2473</v>
      </c>
      <c r="O5">
        <v>121.3832</v>
      </c>
      <c r="P5">
        <v>135.83250000000001</v>
      </c>
      <c r="Q5">
        <v>7</v>
      </c>
      <c r="R5">
        <v>12</v>
      </c>
      <c r="S5">
        <v>9</v>
      </c>
      <c r="T5">
        <v>0</v>
      </c>
      <c r="U5">
        <v>348.97500000000002</v>
      </c>
      <c r="V5">
        <v>5</v>
      </c>
      <c r="W5">
        <v>26.860600000000002</v>
      </c>
      <c r="X5">
        <v>76.010513000000003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51.775199999999998</v>
      </c>
      <c r="AL5">
        <v>12.782</v>
      </c>
      <c r="AM5">
        <v>0</v>
      </c>
      <c r="AN5">
        <v>0.59302999999999995</v>
      </c>
      <c r="AO5">
        <v>0</v>
      </c>
      <c r="AP5">
        <v>11.922267</v>
      </c>
      <c r="AQ5">
        <v>0</v>
      </c>
      <c r="AR5">
        <v>6.6239999999999997</v>
      </c>
      <c r="AS5">
        <v>24.75168</v>
      </c>
      <c r="AT5">
        <v>18.037989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1485.3737309999997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180</v>
      </c>
      <c r="L6">
        <v>232</v>
      </c>
      <c r="M6">
        <v>90.2256</v>
      </c>
      <c r="N6">
        <v>116.2473</v>
      </c>
      <c r="O6">
        <v>121.3832</v>
      </c>
      <c r="P6">
        <v>135.83250000000001</v>
      </c>
      <c r="Q6">
        <v>7</v>
      </c>
      <c r="R6">
        <v>12</v>
      </c>
      <c r="S6">
        <v>9</v>
      </c>
      <c r="T6">
        <v>0</v>
      </c>
      <c r="U6">
        <v>348.97500000000002</v>
      </c>
      <c r="V6">
        <v>5</v>
      </c>
      <c r="W6">
        <v>26.860600000000002</v>
      </c>
      <c r="X6">
        <v>75.280900000000003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51.775199999999998</v>
      </c>
      <c r="AL6">
        <v>12.782</v>
      </c>
      <c r="AM6">
        <v>0</v>
      </c>
      <c r="AN6">
        <v>0.59302999999999995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17.758189000000002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1573.3643179999997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180</v>
      </c>
      <c r="L7">
        <v>232</v>
      </c>
      <c r="M7">
        <v>90.2256</v>
      </c>
      <c r="N7">
        <v>116.2473</v>
      </c>
      <c r="O7">
        <v>121.3832</v>
      </c>
      <c r="P7">
        <v>135.83250000000001</v>
      </c>
      <c r="Q7">
        <v>7</v>
      </c>
      <c r="R7">
        <v>12</v>
      </c>
      <c r="S7">
        <v>9</v>
      </c>
      <c r="T7">
        <v>0</v>
      </c>
      <c r="U7">
        <v>348.97500000000002</v>
      </c>
      <c r="V7">
        <v>5</v>
      </c>
      <c r="W7">
        <v>26.860600000000002</v>
      </c>
      <c r="X7">
        <v>62.190899999999999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51.775199999999998</v>
      </c>
      <c r="AL7">
        <v>12.782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6.6239999999999997</v>
      </c>
      <c r="AS7">
        <v>24.75168</v>
      </c>
      <c r="AT7">
        <v>20.000038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1561.5161669999998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180</v>
      </c>
      <c r="L8">
        <v>232</v>
      </c>
      <c r="M8">
        <v>90.2256</v>
      </c>
      <c r="N8">
        <v>116.2473</v>
      </c>
      <c r="O8">
        <v>121.3832</v>
      </c>
      <c r="P8">
        <v>135.83250000000001</v>
      </c>
      <c r="Q8">
        <v>7</v>
      </c>
      <c r="R8">
        <v>12</v>
      </c>
      <c r="S8">
        <v>9</v>
      </c>
      <c r="T8">
        <v>0</v>
      </c>
      <c r="U8">
        <v>348.97500000000002</v>
      </c>
      <c r="V8">
        <v>5</v>
      </c>
      <c r="W8">
        <v>26.860600000000002</v>
      </c>
      <c r="X8">
        <v>62.190899999999999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51.775199999999998</v>
      </c>
      <c r="AL8">
        <v>12.782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6.6239999999999997</v>
      </c>
      <c r="AS8">
        <v>24.75168</v>
      </c>
      <c r="AT8">
        <v>18.363168000000002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1557.879297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</v>
      </c>
      <c r="L9">
        <v>232</v>
      </c>
      <c r="M9">
        <v>90.2256</v>
      </c>
      <c r="N9">
        <v>116.2473</v>
      </c>
      <c r="O9">
        <v>121.3832</v>
      </c>
      <c r="P9">
        <v>135.83250000000001</v>
      </c>
      <c r="Q9">
        <v>7</v>
      </c>
      <c r="R9">
        <v>12</v>
      </c>
      <c r="S9">
        <v>9</v>
      </c>
      <c r="T9">
        <v>0</v>
      </c>
      <c r="U9">
        <v>348.97500000000002</v>
      </c>
      <c r="V9">
        <v>5</v>
      </c>
      <c r="W9">
        <v>12</v>
      </c>
      <c r="X9">
        <v>62.190899999999999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51.775199999999998</v>
      </c>
      <c r="AL9">
        <v>25.564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6.6239999999999997</v>
      </c>
      <c r="AS9">
        <v>24.75168</v>
      </c>
      <c r="AT9">
        <v>17.483930999999998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1555.92146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</v>
      </c>
      <c r="L10">
        <v>232</v>
      </c>
      <c r="M10">
        <v>90.2256</v>
      </c>
      <c r="N10">
        <v>116.2473</v>
      </c>
      <c r="O10">
        <v>121.3832</v>
      </c>
      <c r="P10">
        <v>135.83250000000001</v>
      </c>
      <c r="Q10">
        <v>7</v>
      </c>
      <c r="R10">
        <v>12</v>
      </c>
      <c r="S10">
        <v>9</v>
      </c>
      <c r="T10">
        <v>0</v>
      </c>
      <c r="U10">
        <v>348.97500000000002</v>
      </c>
      <c r="V10">
        <v>5</v>
      </c>
      <c r="W10">
        <v>12</v>
      </c>
      <c r="X10">
        <v>62.190899999999999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51.775199999999998</v>
      </c>
      <c r="AL10">
        <v>79.376220000000004</v>
      </c>
      <c r="AM10">
        <v>0</v>
      </c>
      <c r="AN10">
        <v>0.59302999999999995</v>
      </c>
      <c r="AO10">
        <v>0</v>
      </c>
      <c r="AP10">
        <v>5.1239999999999997</v>
      </c>
      <c r="AQ10">
        <v>0</v>
      </c>
      <c r="AR10">
        <v>6.6239999999999997</v>
      </c>
      <c r="AS10">
        <v>10.7616</v>
      </c>
      <c r="AT10">
        <v>15.632192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1587.0935940000002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180</v>
      </c>
      <c r="L11">
        <v>232</v>
      </c>
      <c r="M11">
        <v>90.2256</v>
      </c>
      <c r="N11">
        <v>116.2473</v>
      </c>
      <c r="O11">
        <v>121.3832</v>
      </c>
      <c r="P11">
        <v>135.83250000000001</v>
      </c>
      <c r="Q11">
        <v>7</v>
      </c>
      <c r="R11">
        <v>12</v>
      </c>
      <c r="S11">
        <v>9</v>
      </c>
      <c r="T11">
        <v>0</v>
      </c>
      <c r="U11">
        <v>348.97500000000002</v>
      </c>
      <c r="V11">
        <v>5</v>
      </c>
      <c r="W11">
        <v>12</v>
      </c>
      <c r="X11">
        <v>62.190899999999999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22.728000000000002</v>
      </c>
      <c r="AI11">
        <v>0</v>
      </c>
      <c r="AJ11">
        <v>0</v>
      </c>
      <c r="AK11">
        <v>51.775199999999998</v>
      </c>
      <c r="AL11">
        <v>79.376220000000004</v>
      </c>
      <c r="AM11">
        <v>0</v>
      </c>
      <c r="AN11">
        <v>0.59302999999999995</v>
      </c>
      <c r="AO11">
        <v>0</v>
      </c>
      <c r="AP11">
        <v>5.1239999999999997</v>
      </c>
      <c r="AQ11">
        <v>0</v>
      </c>
      <c r="AR11">
        <v>6.6239999999999997</v>
      </c>
      <c r="AS11">
        <v>9.4163999999999994</v>
      </c>
      <c r="AT11">
        <v>13.477755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1606.3219570000001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</v>
      </c>
      <c r="L12">
        <v>232</v>
      </c>
      <c r="M12">
        <v>90.2256</v>
      </c>
      <c r="N12">
        <v>116.2473</v>
      </c>
      <c r="O12">
        <v>121.3832</v>
      </c>
      <c r="P12">
        <v>135.83250000000001</v>
      </c>
      <c r="Q12">
        <v>7</v>
      </c>
      <c r="R12">
        <v>12</v>
      </c>
      <c r="S12">
        <v>9</v>
      </c>
      <c r="T12">
        <v>0</v>
      </c>
      <c r="U12">
        <v>348.97500000000002</v>
      </c>
      <c r="V12">
        <v>5</v>
      </c>
      <c r="W12">
        <v>12</v>
      </c>
      <c r="X12">
        <v>62.190899999999999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22.728000000000002</v>
      </c>
      <c r="AI12">
        <v>0</v>
      </c>
      <c r="AJ12">
        <v>0</v>
      </c>
      <c r="AK12">
        <v>51.775199999999998</v>
      </c>
      <c r="AL12">
        <v>79.376220000000004</v>
      </c>
      <c r="AM12">
        <v>0</v>
      </c>
      <c r="AN12">
        <v>0.59302999999999995</v>
      </c>
      <c r="AO12">
        <v>0</v>
      </c>
      <c r="AP12">
        <v>5.1239999999999997</v>
      </c>
      <c r="AQ12">
        <v>0</v>
      </c>
      <c r="AR12">
        <v>6.6239999999999997</v>
      </c>
      <c r="AS12">
        <v>9.4163999999999994</v>
      </c>
      <c r="AT12">
        <v>15.188444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1607.0326460000001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</v>
      </c>
      <c r="L13">
        <v>232</v>
      </c>
      <c r="M13">
        <v>90.2256</v>
      </c>
      <c r="N13">
        <v>116.2473</v>
      </c>
      <c r="O13">
        <v>121.3832</v>
      </c>
      <c r="P13">
        <v>135.83250000000001</v>
      </c>
      <c r="Q13">
        <v>7</v>
      </c>
      <c r="R13">
        <v>12</v>
      </c>
      <c r="S13">
        <v>9</v>
      </c>
      <c r="T13">
        <v>0</v>
      </c>
      <c r="U13">
        <v>348.97500000000002</v>
      </c>
      <c r="V13">
        <v>5</v>
      </c>
      <c r="W13">
        <v>12</v>
      </c>
      <c r="X13">
        <v>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22.728000000000002</v>
      </c>
      <c r="AI13">
        <v>0</v>
      </c>
      <c r="AJ13">
        <v>0</v>
      </c>
      <c r="AK13">
        <v>51.775199999999998</v>
      </c>
      <c r="AL13">
        <v>79.376220000000004</v>
      </c>
      <c r="AM13">
        <v>0</v>
      </c>
      <c r="AN13">
        <v>0.59302999999999995</v>
      </c>
      <c r="AO13">
        <v>0</v>
      </c>
      <c r="AP13">
        <v>5.1239999999999997</v>
      </c>
      <c r="AQ13">
        <v>0</v>
      </c>
      <c r="AR13">
        <v>6.6239999999999997</v>
      </c>
      <c r="AS13">
        <v>9.4163999999999994</v>
      </c>
      <c r="AT13">
        <v>14.363369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1578.0166710000001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</v>
      </c>
      <c r="L14">
        <v>232</v>
      </c>
      <c r="M14">
        <v>90.2256</v>
      </c>
      <c r="N14">
        <v>116.2473</v>
      </c>
      <c r="O14">
        <v>121.3832</v>
      </c>
      <c r="P14">
        <v>135.83250000000001</v>
      </c>
      <c r="Q14">
        <v>7</v>
      </c>
      <c r="R14">
        <v>12</v>
      </c>
      <c r="S14">
        <v>9</v>
      </c>
      <c r="T14">
        <v>0</v>
      </c>
      <c r="U14">
        <v>348.97500000000002</v>
      </c>
      <c r="V14">
        <v>5</v>
      </c>
      <c r="W14">
        <v>12</v>
      </c>
      <c r="X14">
        <v>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22.728000000000002</v>
      </c>
      <c r="AI14">
        <v>0</v>
      </c>
      <c r="AJ14">
        <v>0</v>
      </c>
      <c r="AK14">
        <v>51.775199999999998</v>
      </c>
      <c r="AL14">
        <v>25.564</v>
      </c>
      <c r="AM14">
        <v>0</v>
      </c>
      <c r="AN14">
        <v>0.59302999999999995</v>
      </c>
      <c r="AO14">
        <v>0</v>
      </c>
      <c r="AP14">
        <v>5.1239999999999997</v>
      </c>
      <c r="AQ14">
        <v>0</v>
      </c>
      <c r="AR14">
        <v>6.6239999999999997</v>
      </c>
      <c r="AS14">
        <v>9.4163999999999994</v>
      </c>
      <c r="AT14">
        <v>15.864208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1525.7052900000001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</v>
      </c>
      <c r="L15">
        <v>181</v>
      </c>
      <c r="M15">
        <v>90.2256</v>
      </c>
      <c r="N15">
        <v>116.2473</v>
      </c>
      <c r="O15">
        <v>121.3832</v>
      </c>
      <c r="P15">
        <v>135.83250000000001</v>
      </c>
      <c r="Q15">
        <v>7</v>
      </c>
      <c r="R15">
        <v>12</v>
      </c>
      <c r="S15">
        <v>9</v>
      </c>
      <c r="T15">
        <v>0</v>
      </c>
      <c r="U15">
        <v>348.97500000000002</v>
      </c>
      <c r="V15">
        <v>5</v>
      </c>
      <c r="W15">
        <v>12</v>
      </c>
      <c r="X15">
        <v>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22.728000000000002</v>
      </c>
      <c r="AI15">
        <v>0</v>
      </c>
      <c r="AJ15">
        <v>0</v>
      </c>
      <c r="AK15">
        <v>51.775199999999998</v>
      </c>
      <c r="AL15">
        <v>12.782</v>
      </c>
      <c r="AM15">
        <v>0</v>
      </c>
      <c r="AN15">
        <v>0.59302999999999995</v>
      </c>
      <c r="AO15">
        <v>0</v>
      </c>
      <c r="AP15">
        <v>5.1239999999999997</v>
      </c>
      <c r="AQ15">
        <v>0</v>
      </c>
      <c r="AR15">
        <v>8.8320000000000007</v>
      </c>
      <c r="AS15">
        <v>9.4163999999999994</v>
      </c>
      <c r="AT15">
        <v>18.141189000000001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1465.408271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</v>
      </c>
      <c r="L16">
        <v>149</v>
      </c>
      <c r="M16">
        <v>90.2256</v>
      </c>
      <c r="N16">
        <v>116.2473</v>
      </c>
      <c r="O16">
        <v>121.3832</v>
      </c>
      <c r="P16">
        <v>135.83250000000001</v>
      </c>
      <c r="Q16">
        <v>7</v>
      </c>
      <c r="R16">
        <v>12</v>
      </c>
      <c r="S16">
        <v>9</v>
      </c>
      <c r="T16">
        <v>0</v>
      </c>
      <c r="U16">
        <v>348.97500000000002</v>
      </c>
      <c r="V16">
        <v>5</v>
      </c>
      <c r="W16">
        <v>12</v>
      </c>
      <c r="X16">
        <v>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22.728000000000002</v>
      </c>
      <c r="AI16">
        <v>0</v>
      </c>
      <c r="AJ16">
        <v>0</v>
      </c>
      <c r="AK16">
        <v>51.775199999999998</v>
      </c>
      <c r="AL16">
        <v>12.782</v>
      </c>
      <c r="AM16">
        <v>0</v>
      </c>
      <c r="AN16">
        <v>0.59302999999999995</v>
      </c>
      <c r="AO16">
        <v>0</v>
      </c>
      <c r="AP16">
        <v>5.1239999999999997</v>
      </c>
      <c r="AQ16">
        <v>0</v>
      </c>
      <c r="AR16">
        <v>8.8320000000000007</v>
      </c>
      <c r="AS16">
        <v>9.4163999999999994</v>
      </c>
      <c r="AT16">
        <v>18.080857999999999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1434.3479400000001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</v>
      </c>
      <c r="L17">
        <v>121</v>
      </c>
      <c r="M17">
        <v>90.2256</v>
      </c>
      <c r="N17">
        <v>116.2473</v>
      </c>
      <c r="O17">
        <v>121.3832</v>
      </c>
      <c r="P17">
        <v>135.83250000000001</v>
      </c>
      <c r="Q17">
        <v>4.9676999999999998</v>
      </c>
      <c r="R17">
        <v>12</v>
      </c>
      <c r="S17">
        <v>9</v>
      </c>
      <c r="T17">
        <v>0</v>
      </c>
      <c r="U17">
        <v>348.97500000000002</v>
      </c>
      <c r="V17">
        <v>5</v>
      </c>
      <c r="W17">
        <v>12</v>
      </c>
      <c r="X17">
        <v>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22.728000000000002</v>
      </c>
      <c r="AI17">
        <v>0</v>
      </c>
      <c r="AJ17">
        <v>0</v>
      </c>
      <c r="AK17">
        <v>51.775199999999998</v>
      </c>
      <c r="AL17">
        <v>12.782</v>
      </c>
      <c r="AM17">
        <v>0</v>
      </c>
      <c r="AN17">
        <v>0.59302999999999995</v>
      </c>
      <c r="AO17">
        <v>0</v>
      </c>
      <c r="AP17">
        <v>5.1239999999999997</v>
      </c>
      <c r="AQ17">
        <v>0</v>
      </c>
      <c r="AR17">
        <v>39.744</v>
      </c>
      <c r="AS17">
        <v>9.4163999999999994</v>
      </c>
      <c r="AT17">
        <v>17.812142000000001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1433.958924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</v>
      </c>
      <c r="L18">
        <v>121</v>
      </c>
      <c r="M18">
        <v>90.2256</v>
      </c>
      <c r="N18">
        <v>116.2473</v>
      </c>
      <c r="O18">
        <v>121.3832</v>
      </c>
      <c r="P18">
        <v>135.83250000000001</v>
      </c>
      <c r="Q18">
        <v>1.6558999999999999</v>
      </c>
      <c r="R18">
        <v>12</v>
      </c>
      <c r="S18">
        <v>9</v>
      </c>
      <c r="T18">
        <v>0</v>
      </c>
      <c r="U18">
        <v>348.97500000000002</v>
      </c>
      <c r="V18">
        <v>5</v>
      </c>
      <c r="W18">
        <v>12</v>
      </c>
      <c r="X18">
        <v>62.190899999999999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22.728000000000002</v>
      </c>
      <c r="AI18">
        <v>0</v>
      </c>
      <c r="AJ18">
        <v>0</v>
      </c>
      <c r="AK18">
        <v>51.775199999999998</v>
      </c>
      <c r="AL18">
        <v>12.782</v>
      </c>
      <c r="AM18">
        <v>0</v>
      </c>
      <c r="AN18">
        <v>0.59302999999999995</v>
      </c>
      <c r="AO18">
        <v>0</v>
      </c>
      <c r="AP18">
        <v>5.1239999999999997</v>
      </c>
      <c r="AQ18">
        <v>0</v>
      </c>
      <c r="AR18">
        <v>39.744</v>
      </c>
      <c r="AS18">
        <v>9.4163999999999994</v>
      </c>
      <c r="AT18">
        <v>19.07856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1461.204442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</v>
      </c>
      <c r="L19">
        <v>121</v>
      </c>
      <c r="M19">
        <v>90.2256</v>
      </c>
      <c r="N19">
        <v>116.2473</v>
      </c>
      <c r="O19">
        <v>121.3832</v>
      </c>
      <c r="P19">
        <v>135.83250000000001</v>
      </c>
      <c r="Q19">
        <v>0</v>
      </c>
      <c r="R19">
        <v>12</v>
      </c>
      <c r="S19">
        <v>9</v>
      </c>
      <c r="T19">
        <v>0</v>
      </c>
      <c r="U19">
        <v>348.97500000000002</v>
      </c>
      <c r="V19">
        <v>5</v>
      </c>
      <c r="W19">
        <v>12</v>
      </c>
      <c r="X19">
        <v>62.190899999999999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22.728000000000002</v>
      </c>
      <c r="AI19">
        <v>0</v>
      </c>
      <c r="AJ19">
        <v>0</v>
      </c>
      <c r="AK19">
        <v>51.775199999999998</v>
      </c>
      <c r="AL19">
        <v>12.782</v>
      </c>
      <c r="AM19">
        <v>0</v>
      </c>
      <c r="AN19">
        <v>0.59302999999999995</v>
      </c>
      <c r="AO19">
        <v>0</v>
      </c>
      <c r="AP19">
        <v>5.1239999999999997</v>
      </c>
      <c r="AQ19">
        <v>0</v>
      </c>
      <c r="AR19">
        <v>6.6239999999999997</v>
      </c>
      <c r="AS19">
        <v>9.4163999999999994</v>
      </c>
      <c r="AT19">
        <v>20.000038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1427.3500199999999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</v>
      </c>
      <c r="L20">
        <v>121</v>
      </c>
      <c r="M20">
        <v>90.2256</v>
      </c>
      <c r="N20">
        <v>116.2473</v>
      </c>
      <c r="O20">
        <v>121.3832</v>
      </c>
      <c r="P20">
        <v>135.83250000000001</v>
      </c>
      <c r="Q20">
        <v>0</v>
      </c>
      <c r="R20">
        <v>12</v>
      </c>
      <c r="S20">
        <v>9</v>
      </c>
      <c r="T20">
        <v>0</v>
      </c>
      <c r="U20">
        <v>348.97500000000002</v>
      </c>
      <c r="V20">
        <v>5</v>
      </c>
      <c r="W20">
        <v>12</v>
      </c>
      <c r="X20">
        <v>62.190899999999999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22.728000000000002</v>
      </c>
      <c r="AI20">
        <v>0</v>
      </c>
      <c r="AJ20">
        <v>0</v>
      </c>
      <c r="AK20">
        <v>51.775199999999998</v>
      </c>
      <c r="AL20">
        <v>12.782</v>
      </c>
      <c r="AM20">
        <v>0</v>
      </c>
      <c r="AN20">
        <v>0.59302999999999995</v>
      </c>
      <c r="AO20">
        <v>0</v>
      </c>
      <c r="AP20">
        <v>5.1239999999999997</v>
      </c>
      <c r="AQ20">
        <v>0</v>
      </c>
      <c r="AR20">
        <v>6.6239999999999997</v>
      </c>
      <c r="AS20">
        <v>9.4163999999999994</v>
      </c>
      <c r="AT20">
        <v>20.000038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1429.3500199999999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</v>
      </c>
      <c r="L21">
        <v>121</v>
      </c>
      <c r="M21">
        <v>90.2256</v>
      </c>
      <c r="N21">
        <v>116.2473</v>
      </c>
      <c r="O21">
        <v>121.3832</v>
      </c>
      <c r="P21">
        <v>135.83250000000001</v>
      </c>
      <c r="Q21">
        <v>0</v>
      </c>
      <c r="R21">
        <v>12</v>
      </c>
      <c r="S21">
        <v>9</v>
      </c>
      <c r="T21">
        <v>0</v>
      </c>
      <c r="U21">
        <v>348.97500000000002</v>
      </c>
      <c r="V21">
        <v>5</v>
      </c>
      <c r="W21">
        <v>12</v>
      </c>
      <c r="X21">
        <v>61.800899999999999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22.728000000000002</v>
      </c>
      <c r="AI21">
        <v>0</v>
      </c>
      <c r="AJ21">
        <v>0</v>
      </c>
      <c r="AK21">
        <v>51.775199999999998</v>
      </c>
      <c r="AL21">
        <v>12.782</v>
      </c>
      <c r="AM21">
        <v>0</v>
      </c>
      <c r="AN21">
        <v>0.59302999999999995</v>
      </c>
      <c r="AO21">
        <v>0</v>
      </c>
      <c r="AP21">
        <v>3.843</v>
      </c>
      <c r="AQ21">
        <v>0</v>
      </c>
      <c r="AR21">
        <v>6.6239999999999997</v>
      </c>
      <c r="AS21">
        <v>9.4163999999999994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1426.6790199999998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180</v>
      </c>
      <c r="L22">
        <v>121</v>
      </c>
      <c r="M22">
        <v>90.2256</v>
      </c>
      <c r="N22">
        <v>116.2473</v>
      </c>
      <c r="O22">
        <v>121.3832</v>
      </c>
      <c r="P22">
        <v>135.83250000000001</v>
      </c>
      <c r="Q22">
        <v>0</v>
      </c>
      <c r="R22">
        <v>12</v>
      </c>
      <c r="S22">
        <v>9</v>
      </c>
      <c r="T22">
        <v>0</v>
      </c>
      <c r="U22">
        <v>348.97500000000002</v>
      </c>
      <c r="V22">
        <v>5</v>
      </c>
      <c r="W22">
        <v>12</v>
      </c>
      <c r="X22">
        <v>61.800899999999999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22.728000000000002</v>
      </c>
      <c r="AI22">
        <v>0</v>
      </c>
      <c r="AJ22">
        <v>0</v>
      </c>
      <c r="AK22">
        <v>51.775199999999998</v>
      </c>
      <c r="AL22">
        <v>12.782</v>
      </c>
      <c r="AM22">
        <v>0</v>
      </c>
      <c r="AN22">
        <v>0.59302999999999995</v>
      </c>
      <c r="AO22">
        <v>0</v>
      </c>
      <c r="AP22">
        <v>3.843</v>
      </c>
      <c r="AQ22">
        <v>0</v>
      </c>
      <c r="AR22">
        <v>6.6239999999999997</v>
      </c>
      <c r="AS22">
        <v>9.4163999999999994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1428.6790199999998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180</v>
      </c>
      <c r="L23">
        <v>121</v>
      </c>
      <c r="M23">
        <v>90.2256</v>
      </c>
      <c r="N23">
        <v>116.2473</v>
      </c>
      <c r="O23">
        <v>121.3832</v>
      </c>
      <c r="P23">
        <v>135.83250000000001</v>
      </c>
      <c r="Q23">
        <v>0</v>
      </c>
      <c r="R23">
        <v>12</v>
      </c>
      <c r="S23">
        <v>7.0430999999999999</v>
      </c>
      <c r="T23">
        <v>0</v>
      </c>
      <c r="U23">
        <v>348.97500000000002</v>
      </c>
      <c r="V23">
        <v>5</v>
      </c>
      <c r="W23">
        <v>23.359293000000001</v>
      </c>
      <c r="X23">
        <v>62.190899999999999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22.728000000000002</v>
      </c>
      <c r="AI23">
        <v>0</v>
      </c>
      <c r="AJ23">
        <v>0</v>
      </c>
      <c r="AK23">
        <v>51.775199999999998</v>
      </c>
      <c r="AL23">
        <v>12.782</v>
      </c>
      <c r="AM23">
        <v>0</v>
      </c>
      <c r="AN23">
        <v>0.59302999999999995</v>
      </c>
      <c r="AO23">
        <v>0</v>
      </c>
      <c r="AP23">
        <v>5.1239999999999997</v>
      </c>
      <c r="AQ23">
        <v>0</v>
      </c>
      <c r="AR23">
        <v>6.6239999999999997</v>
      </c>
      <c r="AS23">
        <v>9.4163999999999994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1441.7524129999999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180</v>
      </c>
      <c r="L24">
        <v>121</v>
      </c>
      <c r="M24">
        <v>90.2256</v>
      </c>
      <c r="N24">
        <v>116.2473</v>
      </c>
      <c r="O24">
        <v>121.3832</v>
      </c>
      <c r="P24">
        <v>135.83250000000001</v>
      </c>
      <c r="Q24">
        <v>0</v>
      </c>
      <c r="R24">
        <v>12</v>
      </c>
      <c r="S24">
        <v>3.1762999999999999</v>
      </c>
      <c r="T24">
        <v>0</v>
      </c>
      <c r="U24">
        <v>348.97500000000002</v>
      </c>
      <c r="V24">
        <v>5</v>
      </c>
      <c r="W24">
        <v>26.860600000000002</v>
      </c>
      <c r="X24">
        <v>62.190899999999999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51.775199999999998</v>
      </c>
      <c r="AL24">
        <v>12.782</v>
      </c>
      <c r="AM24">
        <v>0</v>
      </c>
      <c r="AN24">
        <v>0.59302999999999995</v>
      </c>
      <c r="AO24">
        <v>0</v>
      </c>
      <c r="AP24">
        <v>5.1239999999999997</v>
      </c>
      <c r="AQ24">
        <v>15.561</v>
      </c>
      <c r="AR24">
        <v>6.6239999999999997</v>
      </c>
      <c r="AS24">
        <v>9.4163999999999994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1493.0049599999998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180</v>
      </c>
      <c r="L25">
        <v>121</v>
      </c>
      <c r="M25">
        <v>90.2256</v>
      </c>
      <c r="N25">
        <v>116.2473</v>
      </c>
      <c r="O25">
        <v>121.3832</v>
      </c>
      <c r="P25">
        <v>135.83250000000001</v>
      </c>
      <c r="Q25">
        <v>0</v>
      </c>
      <c r="R25">
        <v>12</v>
      </c>
      <c r="S25">
        <v>0</v>
      </c>
      <c r="T25">
        <v>0</v>
      </c>
      <c r="U25">
        <v>348.97500000000002</v>
      </c>
      <c r="V25">
        <v>5</v>
      </c>
      <c r="W25">
        <v>26.860600000000002</v>
      </c>
      <c r="X25">
        <v>62.190899999999999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51.775199999999998</v>
      </c>
      <c r="AL25">
        <v>12.782</v>
      </c>
      <c r="AM25">
        <v>0</v>
      </c>
      <c r="AN25">
        <v>0.59302999999999995</v>
      </c>
      <c r="AO25">
        <v>0</v>
      </c>
      <c r="AP25">
        <v>5.1239999999999997</v>
      </c>
      <c r="AQ25">
        <v>15.561</v>
      </c>
      <c r="AR25">
        <v>6.6239999999999997</v>
      </c>
      <c r="AS25">
        <v>9.4163999999999994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1514.1485599999996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180</v>
      </c>
      <c r="L26">
        <v>121</v>
      </c>
      <c r="M26">
        <v>90.2256</v>
      </c>
      <c r="N26">
        <v>116.2473</v>
      </c>
      <c r="O26">
        <v>121.3832</v>
      </c>
      <c r="P26">
        <v>135.83250000000001</v>
      </c>
      <c r="Q26">
        <v>0</v>
      </c>
      <c r="R26">
        <v>12</v>
      </c>
      <c r="S26">
        <v>0</v>
      </c>
      <c r="T26">
        <v>0</v>
      </c>
      <c r="U26">
        <v>348.97500000000002</v>
      </c>
      <c r="V26">
        <v>5</v>
      </c>
      <c r="W26">
        <v>26.860600000000002</v>
      </c>
      <c r="X26">
        <v>62.190899999999999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51.775199999999998</v>
      </c>
      <c r="AL26">
        <v>12.782</v>
      </c>
      <c r="AM26">
        <v>5.1986999999999997</v>
      </c>
      <c r="AN26">
        <v>0.59302999999999995</v>
      </c>
      <c r="AO26">
        <v>0</v>
      </c>
      <c r="AP26">
        <v>5.1239999999999997</v>
      </c>
      <c r="AQ26">
        <v>31.122</v>
      </c>
      <c r="AR26">
        <v>6.6239999999999997</v>
      </c>
      <c r="AS26">
        <v>13.452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1607.2016119999996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180</v>
      </c>
      <c r="L27">
        <v>121</v>
      </c>
      <c r="M27">
        <v>90.2256</v>
      </c>
      <c r="N27">
        <v>116.2473</v>
      </c>
      <c r="O27">
        <v>121.3832</v>
      </c>
      <c r="P27">
        <v>135.83250000000001</v>
      </c>
      <c r="Q27">
        <v>0</v>
      </c>
      <c r="R27">
        <v>12</v>
      </c>
      <c r="S27">
        <v>0</v>
      </c>
      <c r="T27">
        <v>0</v>
      </c>
      <c r="U27">
        <v>348.97500000000002</v>
      </c>
      <c r="V27">
        <v>11.1046</v>
      </c>
      <c r="W27">
        <v>26.860600000000002</v>
      </c>
      <c r="X27">
        <v>62.190899999999999</v>
      </c>
      <c r="Y27">
        <v>0</v>
      </c>
      <c r="Z27">
        <v>3.3</v>
      </c>
      <c r="AA27">
        <v>14.061999999999999</v>
      </c>
      <c r="AB27">
        <v>26.34008</v>
      </c>
      <c r="AC27">
        <v>2.5468000000000002</v>
      </c>
      <c r="AD27">
        <v>26.42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51.775199999999998</v>
      </c>
      <c r="AL27">
        <v>12.782</v>
      </c>
      <c r="AM27">
        <v>10.557359999999999</v>
      </c>
      <c r="AN27">
        <v>0.59302999999999995</v>
      </c>
      <c r="AO27">
        <v>0</v>
      </c>
      <c r="AP27">
        <v>5.1239999999999997</v>
      </c>
      <c r="AQ27">
        <v>46.683</v>
      </c>
      <c r="AR27">
        <v>39.744</v>
      </c>
      <c r="AS27">
        <v>9.4163999999999994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1756.8685759999998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180</v>
      </c>
      <c r="L28">
        <v>121</v>
      </c>
      <c r="M28">
        <v>90.2256</v>
      </c>
      <c r="N28">
        <v>116.2473</v>
      </c>
      <c r="O28">
        <v>121.3832</v>
      </c>
      <c r="P28">
        <v>135.83250000000001</v>
      </c>
      <c r="Q28">
        <v>0</v>
      </c>
      <c r="R28">
        <v>12</v>
      </c>
      <c r="S28">
        <v>0</v>
      </c>
      <c r="T28">
        <v>0</v>
      </c>
      <c r="U28">
        <v>348.97500000000002</v>
      </c>
      <c r="V28">
        <v>11.1046</v>
      </c>
      <c r="W28">
        <v>26.860600000000002</v>
      </c>
      <c r="X28">
        <v>62.190899999999999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51.775199999999998</v>
      </c>
      <c r="AL28">
        <v>12.782</v>
      </c>
      <c r="AM28">
        <v>15.804048</v>
      </c>
      <c r="AN28">
        <v>0.59302999999999995</v>
      </c>
      <c r="AO28">
        <v>0</v>
      </c>
      <c r="AP28">
        <v>5.1239999999999997</v>
      </c>
      <c r="AQ28">
        <v>62.244</v>
      </c>
      <c r="AR28">
        <v>39.744</v>
      </c>
      <c r="AS28">
        <v>9.4163999999999994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78.7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1881.5198329999996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214.08607699999999</v>
      </c>
      <c r="L29">
        <v>121</v>
      </c>
      <c r="M29">
        <v>90.2256</v>
      </c>
      <c r="N29">
        <v>116.2473</v>
      </c>
      <c r="O29">
        <v>121.3832</v>
      </c>
      <c r="P29">
        <v>135.83250000000001</v>
      </c>
      <c r="Q29">
        <v>0</v>
      </c>
      <c r="R29">
        <v>12</v>
      </c>
      <c r="S29">
        <v>0</v>
      </c>
      <c r="T29">
        <v>0</v>
      </c>
      <c r="U29">
        <v>348.97500000000002</v>
      </c>
      <c r="V29">
        <v>11.1046</v>
      </c>
      <c r="W29">
        <v>26.860600000000002</v>
      </c>
      <c r="X29">
        <v>62.190899999999999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51.775199999999998</v>
      </c>
      <c r="AL29">
        <v>25.564</v>
      </c>
      <c r="AM29">
        <v>15.804048</v>
      </c>
      <c r="AN29">
        <v>0.59302999999999995</v>
      </c>
      <c r="AO29">
        <v>0</v>
      </c>
      <c r="AP29">
        <v>5.1239999999999997</v>
      </c>
      <c r="AQ29">
        <v>62.244</v>
      </c>
      <c r="AR29">
        <v>11.04</v>
      </c>
      <c r="AS29">
        <v>9.4163999999999994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1921.4139099999998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275</v>
      </c>
      <c r="L30">
        <v>121</v>
      </c>
      <c r="M30">
        <v>90.2256</v>
      </c>
      <c r="N30">
        <v>116.2473</v>
      </c>
      <c r="O30">
        <v>121.3832</v>
      </c>
      <c r="P30">
        <v>135.83250000000001</v>
      </c>
      <c r="Q30">
        <v>0</v>
      </c>
      <c r="R30">
        <v>12</v>
      </c>
      <c r="S30">
        <v>0</v>
      </c>
      <c r="T30">
        <v>0</v>
      </c>
      <c r="U30">
        <v>348.97500000000002</v>
      </c>
      <c r="V30">
        <v>11.1046</v>
      </c>
      <c r="W30">
        <v>26.860600000000002</v>
      </c>
      <c r="X30">
        <v>62.190899999999999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51.775199999999998</v>
      </c>
      <c r="AL30">
        <v>79.376220000000004</v>
      </c>
      <c r="AM30">
        <v>15.804048</v>
      </c>
      <c r="AN30">
        <v>0.59302999999999995</v>
      </c>
      <c r="AO30">
        <v>0</v>
      </c>
      <c r="AP30">
        <v>5.1239999999999997</v>
      </c>
      <c r="AQ30">
        <v>62.244</v>
      </c>
      <c r="AR30">
        <v>11.04</v>
      </c>
      <c r="AS30">
        <v>9.4163999999999994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2037.1400529999999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294.80380000000002</v>
      </c>
      <c r="L31">
        <v>121</v>
      </c>
      <c r="M31">
        <v>90.2256</v>
      </c>
      <c r="N31">
        <v>116.2473</v>
      </c>
      <c r="O31">
        <v>121.3832</v>
      </c>
      <c r="P31">
        <v>135.83250000000001</v>
      </c>
      <c r="Q31">
        <v>0</v>
      </c>
      <c r="R31">
        <v>12</v>
      </c>
      <c r="S31">
        <v>0</v>
      </c>
      <c r="T31">
        <v>0</v>
      </c>
      <c r="U31">
        <v>348.97500000000002</v>
      </c>
      <c r="V31">
        <v>11.1046</v>
      </c>
      <c r="W31">
        <v>26.860600000000002</v>
      </c>
      <c r="X31">
        <v>62.190899999999999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51.775199999999998</v>
      </c>
      <c r="AL31">
        <v>79.376220000000004</v>
      </c>
      <c r="AM31">
        <v>15.804048</v>
      </c>
      <c r="AN31">
        <v>0.59302999999999995</v>
      </c>
      <c r="AO31">
        <v>0</v>
      </c>
      <c r="AP31">
        <v>5.1239999999999997</v>
      </c>
      <c r="AQ31">
        <v>62.244</v>
      </c>
      <c r="AR31">
        <v>12.144</v>
      </c>
      <c r="AS31">
        <v>9.4163999999999994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2064.047853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294.80380000000002</v>
      </c>
      <c r="L32">
        <v>121</v>
      </c>
      <c r="M32">
        <v>90.2256</v>
      </c>
      <c r="N32">
        <v>116.2473</v>
      </c>
      <c r="O32">
        <v>121.3832</v>
      </c>
      <c r="P32">
        <v>135.83250000000001</v>
      </c>
      <c r="Q32">
        <v>0</v>
      </c>
      <c r="R32">
        <v>25.617699999999999</v>
      </c>
      <c r="S32">
        <v>0</v>
      </c>
      <c r="T32">
        <v>0</v>
      </c>
      <c r="U32">
        <v>348.97500000000002</v>
      </c>
      <c r="V32">
        <v>11.1046</v>
      </c>
      <c r="W32">
        <v>26.860600000000002</v>
      </c>
      <c r="X32">
        <v>62.190899999999999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51.775199999999998</v>
      </c>
      <c r="AL32">
        <v>79.376220000000004</v>
      </c>
      <c r="AM32">
        <v>15.804048</v>
      </c>
      <c r="AN32">
        <v>0.59302999999999995</v>
      </c>
      <c r="AO32">
        <v>0</v>
      </c>
      <c r="AP32">
        <v>5.1239999999999997</v>
      </c>
      <c r="AQ32">
        <v>62.244</v>
      </c>
      <c r="AR32">
        <v>12.144</v>
      </c>
      <c r="AS32">
        <v>9.4163999999999994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2054.057245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294.80380000000002</v>
      </c>
      <c r="L33">
        <v>121</v>
      </c>
      <c r="M33">
        <v>90.2256</v>
      </c>
      <c r="N33">
        <v>116.2473</v>
      </c>
      <c r="O33">
        <v>121.3832</v>
      </c>
      <c r="P33">
        <v>135.83250000000001</v>
      </c>
      <c r="Q33">
        <v>0</v>
      </c>
      <c r="R33">
        <v>25.617699999999999</v>
      </c>
      <c r="S33">
        <v>0</v>
      </c>
      <c r="T33">
        <v>0</v>
      </c>
      <c r="U33">
        <v>348.97500000000002</v>
      </c>
      <c r="V33">
        <v>11.1046</v>
      </c>
      <c r="W33">
        <v>26.860600000000002</v>
      </c>
      <c r="X33">
        <v>62.190899999999999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18.229800000000001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51.775199999999998</v>
      </c>
      <c r="AL33">
        <v>79.376220000000004</v>
      </c>
      <c r="AM33">
        <v>15.804048</v>
      </c>
      <c r="AN33">
        <v>0.59302999999999995</v>
      </c>
      <c r="AO33">
        <v>0</v>
      </c>
      <c r="AP33">
        <v>5.1239999999999997</v>
      </c>
      <c r="AQ33">
        <v>62.244</v>
      </c>
      <c r="AR33">
        <v>39.744</v>
      </c>
      <c r="AS33">
        <v>31.897382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2071.9252150000002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294.80380000000002</v>
      </c>
      <c r="L34">
        <v>121</v>
      </c>
      <c r="M34">
        <v>90.2256</v>
      </c>
      <c r="N34">
        <v>116.2473</v>
      </c>
      <c r="O34">
        <v>121.3832</v>
      </c>
      <c r="P34">
        <v>135.83250000000001</v>
      </c>
      <c r="Q34">
        <v>0</v>
      </c>
      <c r="R34">
        <v>25.617699999999999</v>
      </c>
      <c r="S34">
        <v>0</v>
      </c>
      <c r="T34">
        <v>0</v>
      </c>
      <c r="U34">
        <v>348.97500000000002</v>
      </c>
      <c r="V34">
        <v>11.1046</v>
      </c>
      <c r="W34">
        <v>26.860600000000002</v>
      </c>
      <c r="X34">
        <v>62.190899999999999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8.9827999999999992</v>
      </c>
      <c r="AE34">
        <v>32.957704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51.775199999999998</v>
      </c>
      <c r="AL34">
        <v>25.564</v>
      </c>
      <c r="AM34">
        <v>10.557359999999999</v>
      </c>
      <c r="AN34">
        <v>0.59302999999999995</v>
      </c>
      <c r="AO34">
        <v>0</v>
      </c>
      <c r="AP34">
        <v>5.1239999999999997</v>
      </c>
      <c r="AQ34">
        <v>62.244</v>
      </c>
      <c r="AR34">
        <v>39.744</v>
      </c>
      <c r="AS34">
        <v>31.897382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1884.4547939999998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294.80380000000002</v>
      </c>
      <c r="L35">
        <v>121</v>
      </c>
      <c r="M35">
        <v>90.2256</v>
      </c>
      <c r="N35">
        <v>116.2473</v>
      </c>
      <c r="O35">
        <v>121.3832</v>
      </c>
      <c r="P35">
        <v>135.83250000000001</v>
      </c>
      <c r="Q35">
        <v>0</v>
      </c>
      <c r="R35">
        <v>25.617699999999999</v>
      </c>
      <c r="S35">
        <v>0</v>
      </c>
      <c r="T35">
        <v>0</v>
      </c>
      <c r="U35">
        <v>348.97500000000002</v>
      </c>
      <c r="V35">
        <v>11.1046</v>
      </c>
      <c r="W35">
        <v>26.860600000000002</v>
      </c>
      <c r="X35">
        <v>62.190899999999999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51.775199999999998</v>
      </c>
      <c r="AL35">
        <v>12.782</v>
      </c>
      <c r="AM35">
        <v>5.2786799999999996</v>
      </c>
      <c r="AN35">
        <v>0.59302999999999995</v>
      </c>
      <c r="AO35">
        <v>0</v>
      </c>
      <c r="AP35">
        <v>5.1239999999999997</v>
      </c>
      <c r="AQ35">
        <v>46.683</v>
      </c>
      <c r="AR35">
        <v>12.144</v>
      </c>
      <c r="AS35">
        <v>31.897382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1788.4363139999996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294.80380000000002</v>
      </c>
      <c r="L36">
        <v>121</v>
      </c>
      <c r="M36">
        <v>90.2256</v>
      </c>
      <c r="N36">
        <v>116.2473</v>
      </c>
      <c r="O36">
        <v>121.3832</v>
      </c>
      <c r="P36">
        <v>135.83250000000001</v>
      </c>
      <c r="Q36">
        <v>0</v>
      </c>
      <c r="R36">
        <v>25.617699999999999</v>
      </c>
      <c r="S36">
        <v>0</v>
      </c>
      <c r="T36">
        <v>0</v>
      </c>
      <c r="U36">
        <v>348.97500000000002</v>
      </c>
      <c r="V36">
        <v>11.1046</v>
      </c>
      <c r="W36">
        <v>26.860600000000002</v>
      </c>
      <c r="X36">
        <v>62.190899999999999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51.775199999999998</v>
      </c>
      <c r="AL36">
        <v>12.782</v>
      </c>
      <c r="AM36">
        <v>0</v>
      </c>
      <c r="AN36">
        <v>0.59302999999999995</v>
      </c>
      <c r="AO36">
        <v>0</v>
      </c>
      <c r="AP36">
        <v>5.1239999999999997</v>
      </c>
      <c r="AQ36">
        <v>46.683</v>
      </c>
      <c r="AR36">
        <v>12.144</v>
      </c>
      <c r="AS36">
        <v>9.4163999999999994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1737.5276119999999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259.80380000000002</v>
      </c>
      <c r="L37">
        <v>120</v>
      </c>
      <c r="M37">
        <v>90.2256</v>
      </c>
      <c r="N37">
        <v>116.2473</v>
      </c>
      <c r="O37">
        <v>121.3832</v>
      </c>
      <c r="P37">
        <v>130.875</v>
      </c>
      <c r="Q37">
        <v>0</v>
      </c>
      <c r="R37">
        <v>12</v>
      </c>
      <c r="S37">
        <v>0</v>
      </c>
      <c r="T37">
        <v>0</v>
      </c>
      <c r="U37">
        <v>348.97500000000002</v>
      </c>
      <c r="V37">
        <v>11.1046</v>
      </c>
      <c r="W37">
        <v>26.860600000000002</v>
      </c>
      <c r="X37">
        <v>76.169300000000007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44.035499999999999</v>
      </c>
      <c r="AI37">
        <v>0</v>
      </c>
      <c r="AJ37">
        <v>0</v>
      </c>
      <c r="AK37">
        <v>51.775199999999998</v>
      </c>
      <c r="AL37">
        <v>12.782</v>
      </c>
      <c r="AM37">
        <v>0</v>
      </c>
      <c r="AN37">
        <v>0.59302999999999995</v>
      </c>
      <c r="AO37">
        <v>0</v>
      </c>
      <c r="AP37">
        <v>5.1239999999999997</v>
      </c>
      <c r="AQ37">
        <v>46.683</v>
      </c>
      <c r="AR37">
        <v>8.8320000000000007</v>
      </c>
      <c r="AS37">
        <v>9.4163999999999994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1688.8873119999998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250</v>
      </c>
      <c r="L38">
        <v>120</v>
      </c>
      <c r="M38">
        <v>90.2256</v>
      </c>
      <c r="N38">
        <v>116.2473</v>
      </c>
      <c r="O38">
        <v>121.3832</v>
      </c>
      <c r="P38">
        <v>130.875</v>
      </c>
      <c r="Q38">
        <v>0</v>
      </c>
      <c r="R38">
        <v>12</v>
      </c>
      <c r="S38">
        <v>0</v>
      </c>
      <c r="T38">
        <v>0</v>
      </c>
      <c r="U38">
        <v>348.97500000000002</v>
      </c>
      <c r="V38">
        <v>11.1046</v>
      </c>
      <c r="W38">
        <v>26.860600000000002</v>
      </c>
      <c r="X38">
        <v>76.169300000000007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23.201499999999999</v>
      </c>
      <c r="AI38">
        <v>0</v>
      </c>
      <c r="AJ38">
        <v>0</v>
      </c>
      <c r="AK38">
        <v>51.775199999999998</v>
      </c>
      <c r="AL38">
        <v>12.782</v>
      </c>
      <c r="AM38">
        <v>0</v>
      </c>
      <c r="AN38">
        <v>0.59302999999999995</v>
      </c>
      <c r="AO38">
        <v>0</v>
      </c>
      <c r="AP38">
        <v>5.1239999999999997</v>
      </c>
      <c r="AQ38">
        <v>45.045000000000002</v>
      </c>
      <c r="AR38">
        <v>8.8320000000000007</v>
      </c>
      <c r="AS38">
        <v>9.4163999999999994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1648.1326599999998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230</v>
      </c>
      <c r="L39">
        <v>120</v>
      </c>
      <c r="M39">
        <v>90.2256</v>
      </c>
      <c r="N39">
        <v>116.2473</v>
      </c>
      <c r="O39">
        <v>121.3832</v>
      </c>
      <c r="P39">
        <v>130.875</v>
      </c>
      <c r="Q39">
        <v>0</v>
      </c>
      <c r="R39">
        <v>12</v>
      </c>
      <c r="S39">
        <v>0</v>
      </c>
      <c r="T39">
        <v>0</v>
      </c>
      <c r="U39">
        <v>348.97500000000002</v>
      </c>
      <c r="V39">
        <v>11.1046</v>
      </c>
      <c r="W39">
        <v>26.860600000000002</v>
      </c>
      <c r="X39">
        <v>62.350900000000003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23.201499999999999</v>
      </c>
      <c r="AI39">
        <v>0</v>
      </c>
      <c r="AJ39">
        <v>0</v>
      </c>
      <c r="AK39">
        <v>51.775199999999998</v>
      </c>
      <c r="AL39">
        <v>12.782</v>
      </c>
      <c r="AM39">
        <v>0</v>
      </c>
      <c r="AN39">
        <v>0.59302999999999995</v>
      </c>
      <c r="AO39">
        <v>0</v>
      </c>
      <c r="AP39">
        <v>5.1239999999999997</v>
      </c>
      <c r="AQ39">
        <v>28.98</v>
      </c>
      <c r="AR39">
        <v>8.8320000000000007</v>
      </c>
      <c r="AS39">
        <v>9.4163999999999994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1578.2492599999996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230</v>
      </c>
      <c r="L40">
        <v>120</v>
      </c>
      <c r="M40">
        <v>90.2256</v>
      </c>
      <c r="N40">
        <v>116.2473</v>
      </c>
      <c r="O40">
        <v>121.3832</v>
      </c>
      <c r="P40">
        <v>130.875</v>
      </c>
      <c r="Q40">
        <v>0</v>
      </c>
      <c r="R40">
        <v>12</v>
      </c>
      <c r="S40">
        <v>0</v>
      </c>
      <c r="T40">
        <v>0</v>
      </c>
      <c r="U40">
        <v>348.97500000000002</v>
      </c>
      <c r="V40">
        <v>11.1046</v>
      </c>
      <c r="W40">
        <v>26.860600000000002</v>
      </c>
      <c r="X40">
        <v>62.350900000000003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23.201499999999999</v>
      </c>
      <c r="AI40">
        <v>0</v>
      </c>
      <c r="AJ40">
        <v>0</v>
      </c>
      <c r="AK40">
        <v>51.775199999999998</v>
      </c>
      <c r="AL40">
        <v>12.782</v>
      </c>
      <c r="AM40">
        <v>0</v>
      </c>
      <c r="AN40">
        <v>0.59302999999999995</v>
      </c>
      <c r="AO40">
        <v>0</v>
      </c>
      <c r="AP40">
        <v>5.1239999999999997</v>
      </c>
      <c r="AQ40">
        <v>15.561</v>
      </c>
      <c r="AR40">
        <v>8.8320000000000007</v>
      </c>
      <c r="AS40">
        <v>9.4163999999999994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1568.8302599999995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230</v>
      </c>
      <c r="L41">
        <v>120</v>
      </c>
      <c r="M41">
        <v>90.2256</v>
      </c>
      <c r="N41">
        <v>116.2473</v>
      </c>
      <c r="O41">
        <v>121.3832</v>
      </c>
      <c r="P41">
        <v>130.875</v>
      </c>
      <c r="Q41">
        <v>0</v>
      </c>
      <c r="R41">
        <v>12</v>
      </c>
      <c r="S41">
        <v>0</v>
      </c>
      <c r="T41">
        <v>0</v>
      </c>
      <c r="U41">
        <v>348.97500000000002</v>
      </c>
      <c r="V41">
        <v>11.1046</v>
      </c>
      <c r="W41">
        <v>26.860600000000002</v>
      </c>
      <c r="X41">
        <v>62.350900000000003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51.775199999999998</v>
      </c>
      <c r="AL41">
        <v>13.363</v>
      </c>
      <c r="AM41">
        <v>0</v>
      </c>
      <c r="AN41">
        <v>0.59302999999999995</v>
      </c>
      <c r="AO41">
        <v>0</v>
      </c>
      <c r="AP41">
        <v>5.1239999999999997</v>
      </c>
      <c r="AQ41">
        <v>0</v>
      </c>
      <c r="AR41">
        <v>39.744</v>
      </c>
      <c r="AS41">
        <v>9.4163999999999994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1562.5607599999996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230</v>
      </c>
      <c r="L42">
        <v>120</v>
      </c>
      <c r="M42">
        <v>90.2256</v>
      </c>
      <c r="N42">
        <v>116.2473</v>
      </c>
      <c r="O42">
        <v>121.3832</v>
      </c>
      <c r="P42">
        <v>130.875</v>
      </c>
      <c r="Q42">
        <v>0</v>
      </c>
      <c r="R42">
        <v>12</v>
      </c>
      <c r="S42">
        <v>0</v>
      </c>
      <c r="T42">
        <v>0</v>
      </c>
      <c r="U42">
        <v>348.97500000000002</v>
      </c>
      <c r="V42">
        <v>11.1046</v>
      </c>
      <c r="W42">
        <v>26.860600000000002</v>
      </c>
      <c r="X42">
        <v>62.350900000000003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51.775199999999998</v>
      </c>
      <c r="AL42">
        <v>13.363</v>
      </c>
      <c r="AM42">
        <v>0</v>
      </c>
      <c r="AN42">
        <v>0.59302999999999995</v>
      </c>
      <c r="AO42">
        <v>0</v>
      </c>
      <c r="AP42">
        <v>5.1239999999999997</v>
      </c>
      <c r="AQ42">
        <v>0</v>
      </c>
      <c r="AR42">
        <v>39.744</v>
      </c>
      <c r="AS42">
        <v>9.4163999999999994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1549.3907199999996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</v>
      </c>
      <c r="L43">
        <v>120</v>
      </c>
      <c r="M43">
        <v>90.2256</v>
      </c>
      <c r="N43">
        <v>116.2473</v>
      </c>
      <c r="O43">
        <v>121.3832</v>
      </c>
      <c r="P43">
        <v>130.875</v>
      </c>
      <c r="Q43">
        <v>0</v>
      </c>
      <c r="R43">
        <v>12</v>
      </c>
      <c r="S43">
        <v>0</v>
      </c>
      <c r="T43">
        <v>0</v>
      </c>
      <c r="U43">
        <v>348.97500000000002</v>
      </c>
      <c r="V43">
        <v>11.1046</v>
      </c>
      <c r="W43">
        <v>26.860600000000002</v>
      </c>
      <c r="X43">
        <v>62.350900000000003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51.775199999999998</v>
      </c>
      <c r="AL43">
        <v>13.363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13.247999999999999</v>
      </c>
      <c r="AS43">
        <v>9.4163999999999994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1503.6137199999998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</v>
      </c>
      <c r="L44">
        <v>120</v>
      </c>
      <c r="M44">
        <v>90.2256</v>
      </c>
      <c r="N44">
        <v>116.2473</v>
      </c>
      <c r="O44">
        <v>121.3832</v>
      </c>
      <c r="P44">
        <v>130.875</v>
      </c>
      <c r="Q44">
        <v>0</v>
      </c>
      <c r="R44">
        <v>12</v>
      </c>
      <c r="S44">
        <v>0</v>
      </c>
      <c r="T44">
        <v>0</v>
      </c>
      <c r="U44">
        <v>348.97500000000002</v>
      </c>
      <c r="V44">
        <v>11.1046</v>
      </c>
      <c r="W44">
        <v>26.860600000000002</v>
      </c>
      <c r="X44">
        <v>62.350900000000003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51.775199999999998</v>
      </c>
      <c r="AL44">
        <v>13.363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13.247999999999999</v>
      </c>
      <c r="AS44">
        <v>9.4163999999999994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1503.6137199999998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</v>
      </c>
      <c r="L45">
        <v>120</v>
      </c>
      <c r="M45">
        <v>90.2256</v>
      </c>
      <c r="N45">
        <v>116.2473</v>
      </c>
      <c r="O45">
        <v>121.3832</v>
      </c>
      <c r="P45">
        <v>130.875</v>
      </c>
      <c r="Q45">
        <v>0</v>
      </c>
      <c r="R45">
        <v>12</v>
      </c>
      <c r="S45">
        <v>0</v>
      </c>
      <c r="T45">
        <v>0</v>
      </c>
      <c r="U45">
        <v>348.97500000000002</v>
      </c>
      <c r="V45">
        <v>5</v>
      </c>
      <c r="W45">
        <v>26.860600000000002</v>
      </c>
      <c r="X45">
        <v>62.350900000000003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51.775199999999998</v>
      </c>
      <c r="AL45">
        <v>13.363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13.247999999999999</v>
      </c>
      <c r="AS45">
        <v>9.4163999999999994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1465.5091199999999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</v>
      </c>
      <c r="L46">
        <v>120</v>
      </c>
      <c r="M46">
        <v>90.2256</v>
      </c>
      <c r="N46">
        <v>116.2473</v>
      </c>
      <c r="O46">
        <v>121.3832</v>
      </c>
      <c r="P46">
        <v>130.875</v>
      </c>
      <c r="Q46">
        <v>0</v>
      </c>
      <c r="R46">
        <v>12</v>
      </c>
      <c r="S46">
        <v>0</v>
      </c>
      <c r="T46">
        <v>0</v>
      </c>
      <c r="U46">
        <v>348.97500000000002</v>
      </c>
      <c r="V46">
        <v>5</v>
      </c>
      <c r="W46">
        <v>26.860600000000002</v>
      </c>
      <c r="X46">
        <v>62.350900000000003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51.775199999999998</v>
      </c>
      <c r="AL46">
        <v>13.363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13.247999999999999</v>
      </c>
      <c r="AS46">
        <v>9.4163999999999994</v>
      </c>
      <c r="AT46">
        <v>19.762794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121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1472.271876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</v>
      </c>
      <c r="L47">
        <v>120</v>
      </c>
      <c r="M47">
        <v>90.2256</v>
      </c>
      <c r="N47">
        <v>116.2473</v>
      </c>
      <c r="O47">
        <v>121.3832</v>
      </c>
      <c r="P47">
        <v>130.875</v>
      </c>
      <c r="Q47">
        <v>0</v>
      </c>
      <c r="R47">
        <v>12</v>
      </c>
      <c r="S47">
        <v>0</v>
      </c>
      <c r="T47">
        <v>0</v>
      </c>
      <c r="U47">
        <v>348.97500000000002</v>
      </c>
      <c r="V47">
        <v>5</v>
      </c>
      <c r="W47">
        <v>26.860600000000002</v>
      </c>
      <c r="X47">
        <v>62.350900000000003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51.775199999999998</v>
      </c>
      <c r="AL47">
        <v>13.363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39.744</v>
      </c>
      <c r="AS47">
        <v>9.4163999999999994</v>
      </c>
      <c r="AT47">
        <v>18.617978000000001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122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1498.6230599999999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</v>
      </c>
      <c r="L48">
        <v>120</v>
      </c>
      <c r="M48">
        <v>90.2256</v>
      </c>
      <c r="N48">
        <v>116.2473</v>
      </c>
      <c r="O48">
        <v>121.3832</v>
      </c>
      <c r="P48">
        <v>130.875</v>
      </c>
      <c r="Q48">
        <v>0</v>
      </c>
      <c r="R48">
        <v>12</v>
      </c>
      <c r="S48">
        <v>0</v>
      </c>
      <c r="T48">
        <v>0</v>
      </c>
      <c r="U48">
        <v>348.97500000000002</v>
      </c>
      <c r="V48">
        <v>5</v>
      </c>
      <c r="W48">
        <v>26.860600000000002</v>
      </c>
      <c r="X48">
        <v>62.350900000000003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51.775199999999998</v>
      </c>
      <c r="AL48">
        <v>13.363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39.744</v>
      </c>
      <c r="AS48">
        <v>9.4163999999999994</v>
      </c>
      <c r="AT48">
        <v>18.605953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1496.6110349999999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178.58</v>
      </c>
      <c r="L49">
        <v>120</v>
      </c>
      <c r="M49">
        <v>90.2256</v>
      </c>
      <c r="N49">
        <v>116.2473</v>
      </c>
      <c r="O49">
        <v>121.3832</v>
      </c>
      <c r="P49">
        <v>130.875</v>
      </c>
      <c r="Q49">
        <v>0</v>
      </c>
      <c r="R49">
        <v>12</v>
      </c>
      <c r="S49">
        <v>0</v>
      </c>
      <c r="T49">
        <v>0</v>
      </c>
      <c r="U49">
        <v>348.97500000000002</v>
      </c>
      <c r="V49">
        <v>5</v>
      </c>
      <c r="W49">
        <v>26.860600000000002</v>
      </c>
      <c r="X49">
        <v>62.350900000000003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51.775199999999998</v>
      </c>
      <c r="AL49">
        <v>13.363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13.247999999999999</v>
      </c>
      <c r="AS49">
        <v>9.4163999999999994</v>
      </c>
      <c r="AT49">
        <v>18.936672999999999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1467.0257550000001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178.58</v>
      </c>
      <c r="L50">
        <v>120</v>
      </c>
      <c r="M50">
        <v>90.2256</v>
      </c>
      <c r="N50">
        <v>116.2473</v>
      </c>
      <c r="O50">
        <v>121.3832</v>
      </c>
      <c r="P50">
        <v>130.875</v>
      </c>
      <c r="Q50">
        <v>0</v>
      </c>
      <c r="R50">
        <v>12</v>
      </c>
      <c r="S50">
        <v>0</v>
      </c>
      <c r="T50">
        <v>0</v>
      </c>
      <c r="U50">
        <v>348.97500000000002</v>
      </c>
      <c r="V50">
        <v>5</v>
      </c>
      <c r="W50">
        <v>26.860600000000002</v>
      </c>
      <c r="X50">
        <v>62.350900000000003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51.775199999999998</v>
      </c>
      <c r="AL50">
        <v>13.363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13.247999999999999</v>
      </c>
      <c r="AS50">
        <v>9.4163999999999994</v>
      </c>
      <c r="AT50">
        <v>19.510075000000001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117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1466.5991570000001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178.58</v>
      </c>
      <c r="L51">
        <v>120</v>
      </c>
      <c r="M51">
        <v>90.2256</v>
      </c>
      <c r="N51">
        <v>116.2473</v>
      </c>
      <c r="O51">
        <v>121.3832</v>
      </c>
      <c r="P51">
        <v>136.875</v>
      </c>
      <c r="Q51">
        <v>0</v>
      </c>
      <c r="R51">
        <v>12</v>
      </c>
      <c r="S51">
        <v>0</v>
      </c>
      <c r="T51">
        <v>0</v>
      </c>
      <c r="U51">
        <v>348.97500000000002</v>
      </c>
      <c r="V51">
        <v>5</v>
      </c>
      <c r="W51">
        <v>12</v>
      </c>
      <c r="X51">
        <v>60.82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51.775199999999998</v>
      </c>
      <c r="AL51">
        <v>13.363</v>
      </c>
      <c r="AM51">
        <v>0</v>
      </c>
      <c r="AN51">
        <v>0.59302999999999995</v>
      </c>
      <c r="AO51">
        <v>0</v>
      </c>
      <c r="AP51">
        <v>11.922267</v>
      </c>
      <c r="AQ51">
        <v>0</v>
      </c>
      <c r="AR51">
        <v>13.247999999999999</v>
      </c>
      <c r="AS51">
        <v>24.75168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1482.112167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178.58</v>
      </c>
      <c r="L52">
        <v>120</v>
      </c>
      <c r="M52">
        <v>90.2256</v>
      </c>
      <c r="N52">
        <v>116.2473</v>
      </c>
      <c r="O52">
        <v>121.3832</v>
      </c>
      <c r="P52">
        <v>136.875</v>
      </c>
      <c r="Q52">
        <v>0</v>
      </c>
      <c r="R52">
        <v>12</v>
      </c>
      <c r="S52">
        <v>0</v>
      </c>
      <c r="T52">
        <v>0</v>
      </c>
      <c r="U52">
        <v>348.97500000000002</v>
      </c>
      <c r="V52">
        <v>5</v>
      </c>
      <c r="W52">
        <v>12</v>
      </c>
      <c r="X52">
        <v>34.159999999999997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51.775199999999998</v>
      </c>
      <c r="AL52">
        <v>13.363</v>
      </c>
      <c r="AM52">
        <v>0</v>
      </c>
      <c r="AN52">
        <v>0.59302999999999995</v>
      </c>
      <c r="AO52">
        <v>0</v>
      </c>
      <c r="AP52">
        <v>11.922267</v>
      </c>
      <c r="AQ52">
        <v>0</v>
      </c>
      <c r="AR52">
        <v>13.247999999999999</v>
      </c>
      <c r="AS52">
        <v>24.75168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116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1452.4521670000001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178.58</v>
      </c>
      <c r="L53">
        <v>120</v>
      </c>
      <c r="M53">
        <v>90.2256</v>
      </c>
      <c r="N53">
        <v>116.2473</v>
      </c>
      <c r="O53">
        <v>121.3832</v>
      </c>
      <c r="P53">
        <v>136.875</v>
      </c>
      <c r="Q53">
        <v>0</v>
      </c>
      <c r="R53">
        <v>12</v>
      </c>
      <c r="S53">
        <v>0</v>
      </c>
      <c r="T53">
        <v>0</v>
      </c>
      <c r="U53">
        <v>348.97500000000002</v>
      </c>
      <c r="V53">
        <v>5</v>
      </c>
      <c r="W53">
        <v>12</v>
      </c>
      <c r="X53">
        <v>34.159999999999997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51.775199999999998</v>
      </c>
      <c r="AL53">
        <v>13.363</v>
      </c>
      <c r="AM53">
        <v>0</v>
      </c>
      <c r="AN53">
        <v>0.59302999999999995</v>
      </c>
      <c r="AO53">
        <v>0</v>
      </c>
      <c r="AP53">
        <v>11.922267</v>
      </c>
      <c r="AQ53">
        <v>0</v>
      </c>
      <c r="AR53">
        <v>22.08</v>
      </c>
      <c r="AS53">
        <v>24.75168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1463.284167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178.58</v>
      </c>
      <c r="L54">
        <v>120</v>
      </c>
      <c r="M54">
        <v>90.2256</v>
      </c>
      <c r="N54">
        <v>116.2473</v>
      </c>
      <c r="O54">
        <v>121.3832</v>
      </c>
      <c r="P54">
        <v>136.875</v>
      </c>
      <c r="Q54">
        <v>0</v>
      </c>
      <c r="R54">
        <v>12</v>
      </c>
      <c r="S54">
        <v>0</v>
      </c>
      <c r="T54">
        <v>0</v>
      </c>
      <c r="U54">
        <v>348.97500000000002</v>
      </c>
      <c r="V54">
        <v>5</v>
      </c>
      <c r="W54">
        <v>12</v>
      </c>
      <c r="X54">
        <v>34.159999999999997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51.775199999999998</v>
      </c>
      <c r="AL54">
        <v>13.363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22.08</v>
      </c>
      <c r="AS54">
        <v>13.452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1443.9052200000001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178.58</v>
      </c>
      <c r="L55">
        <v>120</v>
      </c>
      <c r="M55">
        <v>90.2256</v>
      </c>
      <c r="N55">
        <v>116.2473</v>
      </c>
      <c r="O55">
        <v>121.3832</v>
      </c>
      <c r="P55">
        <v>136.875</v>
      </c>
      <c r="Q55">
        <v>0</v>
      </c>
      <c r="R55">
        <v>12</v>
      </c>
      <c r="S55">
        <v>0</v>
      </c>
      <c r="T55">
        <v>0</v>
      </c>
      <c r="U55">
        <v>348.97500000000002</v>
      </c>
      <c r="V55">
        <v>5</v>
      </c>
      <c r="W55">
        <v>12</v>
      </c>
      <c r="X55">
        <v>34.159999999999997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51.775199999999998</v>
      </c>
      <c r="AL55">
        <v>13.363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22.08</v>
      </c>
      <c r="AS55">
        <v>13.452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1426.4263680000001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178.58</v>
      </c>
      <c r="L56">
        <v>120</v>
      </c>
      <c r="M56">
        <v>90.2256</v>
      </c>
      <c r="N56">
        <v>116.2473</v>
      </c>
      <c r="O56">
        <v>121.3832</v>
      </c>
      <c r="P56">
        <v>136.875</v>
      </c>
      <c r="Q56">
        <v>0</v>
      </c>
      <c r="R56">
        <v>12</v>
      </c>
      <c r="S56">
        <v>0</v>
      </c>
      <c r="T56">
        <v>0</v>
      </c>
      <c r="U56">
        <v>348.97500000000002</v>
      </c>
      <c r="V56">
        <v>5</v>
      </c>
      <c r="W56">
        <v>12</v>
      </c>
      <c r="X56">
        <v>34.159999999999997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51.775199999999998</v>
      </c>
      <c r="AL56">
        <v>13.363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22.08</v>
      </c>
      <c r="AS56">
        <v>13.452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117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1426.4263680000001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178.58</v>
      </c>
      <c r="L57">
        <v>120</v>
      </c>
      <c r="M57">
        <v>90.2256</v>
      </c>
      <c r="N57">
        <v>116.2473</v>
      </c>
      <c r="O57">
        <v>121.3832</v>
      </c>
      <c r="P57">
        <v>136.875</v>
      </c>
      <c r="Q57">
        <v>0</v>
      </c>
      <c r="R57">
        <v>12</v>
      </c>
      <c r="S57">
        <v>0</v>
      </c>
      <c r="T57">
        <v>0</v>
      </c>
      <c r="U57">
        <v>348.97500000000002</v>
      </c>
      <c r="V57">
        <v>5</v>
      </c>
      <c r="W57">
        <v>12</v>
      </c>
      <c r="X57">
        <v>34.159999999999997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51.775199999999998</v>
      </c>
      <c r="AL57">
        <v>13.363</v>
      </c>
      <c r="AM57">
        <v>0</v>
      </c>
      <c r="AN57">
        <v>0.59302999999999995</v>
      </c>
      <c r="AO57">
        <v>0</v>
      </c>
      <c r="AP57">
        <v>11.922267</v>
      </c>
      <c r="AQ57">
        <v>0</v>
      </c>
      <c r="AR57">
        <v>22.08</v>
      </c>
      <c r="AS57">
        <v>10.7616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114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1428.815235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178.58</v>
      </c>
      <c r="L58">
        <v>120</v>
      </c>
      <c r="M58">
        <v>90.2256</v>
      </c>
      <c r="N58">
        <v>116.2473</v>
      </c>
      <c r="O58">
        <v>121.3832</v>
      </c>
      <c r="P58">
        <v>136.875</v>
      </c>
      <c r="Q58">
        <v>0</v>
      </c>
      <c r="R58">
        <v>12</v>
      </c>
      <c r="S58">
        <v>0</v>
      </c>
      <c r="T58">
        <v>0</v>
      </c>
      <c r="U58">
        <v>348.97500000000002</v>
      </c>
      <c r="V58">
        <v>5</v>
      </c>
      <c r="W58">
        <v>12</v>
      </c>
      <c r="X58">
        <v>34.159999999999997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51.775199999999998</v>
      </c>
      <c r="AL58">
        <v>13.363</v>
      </c>
      <c r="AM58">
        <v>0</v>
      </c>
      <c r="AN58">
        <v>0.59302999999999995</v>
      </c>
      <c r="AO58">
        <v>0</v>
      </c>
      <c r="AP58">
        <v>11.922267</v>
      </c>
      <c r="AQ58">
        <v>0</v>
      </c>
      <c r="AR58">
        <v>22.08</v>
      </c>
      <c r="AS58">
        <v>10.7616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112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1426.815235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178.58</v>
      </c>
      <c r="L59">
        <v>120</v>
      </c>
      <c r="M59">
        <v>90.2256</v>
      </c>
      <c r="N59">
        <v>116.2473</v>
      </c>
      <c r="O59">
        <v>121.3832</v>
      </c>
      <c r="P59">
        <v>136.875</v>
      </c>
      <c r="Q59">
        <v>0</v>
      </c>
      <c r="R59">
        <v>12</v>
      </c>
      <c r="S59">
        <v>0</v>
      </c>
      <c r="T59">
        <v>0</v>
      </c>
      <c r="U59">
        <v>348.97500000000002</v>
      </c>
      <c r="V59">
        <v>5</v>
      </c>
      <c r="W59">
        <v>12</v>
      </c>
      <c r="X59">
        <v>34.159999999999997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51.775199999999998</v>
      </c>
      <c r="AL59">
        <v>13.363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22.08</v>
      </c>
      <c r="AS59">
        <v>10.7616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111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1417.7359680000002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178.58</v>
      </c>
      <c r="L60">
        <v>120</v>
      </c>
      <c r="M60">
        <v>90.2256</v>
      </c>
      <c r="N60">
        <v>116.2473</v>
      </c>
      <c r="O60">
        <v>121.3832</v>
      </c>
      <c r="P60">
        <v>136.875</v>
      </c>
      <c r="Q60">
        <v>0</v>
      </c>
      <c r="R60">
        <v>12</v>
      </c>
      <c r="S60">
        <v>0</v>
      </c>
      <c r="T60">
        <v>0</v>
      </c>
      <c r="U60">
        <v>348.97500000000002</v>
      </c>
      <c r="V60">
        <v>5</v>
      </c>
      <c r="W60">
        <v>12</v>
      </c>
      <c r="X60">
        <v>34.159999999999997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51.775199999999998</v>
      </c>
      <c r="AL60">
        <v>13.363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22.08</v>
      </c>
      <c r="AS60">
        <v>10.7616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111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1417.7359680000002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178.58</v>
      </c>
      <c r="L61">
        <v>120</v>
      </c>
      <c r="M61">
        <v>90.2256</v>
      </c>
      <c r="N61">
        <v>116.2473</v>
      </c>
      <c r="O61">
        <v>121.3832</v>
      </c>
      <c r="P61">
        <v>136.875</v>
      </c>
      <c r="Q61">
        <v>0</v>
      </c>
      <c r="R61">
        <v>12</v>
      </c>
      <c r="S61">
        <v>0</v>
      </c>
      <c r="T61">
        <v>0</v>
      </c>
      <c r="U61">
        <v>348.97500000000002</v>
      </c>
      <c r="V61">
        <v>5</v>
      </c>
      <c r="W61">
        <v>12</v>
      </c>
      <c r="X61">
        <v>34.159999999999997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51.775199999999998</v>
      </c>
      <c r="AL61">
        <v>22.077999999999999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22.08</v>
      </c>
      <c r="AS61">
        <v>10.7616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111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1426.4509680000001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178.58</v>
      </c>
      <c r="L62">
        <v>120</v>
      </c>
      <c r="M62">
        <v>90.2256</v>
      </c>
      <c r="N62">
        <v>116.2473</v>
      </c>
      <c r="O62">
        <v>121.3832</v>
      </c>
      <c r="P62">
        <v>136.875</v>
      </c>
      <c r="Q62">
        <v>0</v>
      </c>
      <c r="R62">
        <v>12</v>
      </c>
      <c r="S62">
        <v>0</v>
      </c>
      <c r="T62">
        <v>0</v>
      </c>
      <c r="U62">
        <v>348.97500000000002</v>
      </c>
      <c r="V62">
        <v>5</v>
      </c>
      <c r="W62">
        <v>12</v>
      </c>
      <c r="X62">
        <v>34.159999999999997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51.775199999999998</v>
      </c>
      <c r="AL62">
        <v>79.376220000000004</v>
      </c>
      <c r="AM62">
        <v>0</v>
      </c>
      <c r="AN62">
        <v>0.59302999999999995</v>
      </c>
      <c r="AO62">
        <v>0</v>
      </c>
      <c r="AP62">
        <v>3.843</v>
      </c>
      <c r="AQ62">
        <v>15.561</v>
      </c>
      <c r="AR62">
        <v>22.08</v>
      </c>
      <c r="AS62">
        <v>10.7616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111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1499.3101880000002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178.58</v>
      </c>
      <c r="L63">
        <v>120</v>
      </c>
      <c r="M63">
        <v>90.2256</v>
      </c>
      <c r="N63">
        <v>116.2473</v>
      </c>
      <c r="O63">
        <v>121.3832</v>
      </c>
      <c r="P63">
        <v>136.875</v>
      </c>
      <c r="Q63">
        <v>0</v>
      </c>
      <c r="R63">
        <v>12</v>
      </c>
      <c r="S63">
        <v>0</v>
      </c>
      <c r="T63">
        <v>0</v>
      </c>
      <c r="U63">
        <v>348.97500000000002</v>
      </c>
      <c r="V63">
        <v>5</v>
      </c>
      <c r="W63">
        <v>12</v>
      </c>
      <c r="X63">
        <v>34.159999999999997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51.775199999999998</v>
      </c>
      <c r="AL63">
        <v>79.376220000000004</v>
      </c>
      <c r="AM63">
        <v>0</v>
      </c>
      <c r="AN63">
        <v>0.59302999999999995</v>
      </c>
      <c r="AO63">
        <v>0</v>
      </c>
      <c r="AP63">
        <v>3.843</v>
      </c>
      <c r="AQ63">
        <v>15.561</v>
      </c>
      <c r="AR63">
        <v>19.872</v>
      </c>
      <c r="AS63">
        <v>10.7616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110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1502.6229880000003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178.58</v>
      </c>
      <c r="L64">
        <v>120</v>
      </c>
      <c r="M64">
        <v>90.2256</v>
      </c>
      <c r="N64">
        <v>116.2473</v>
      </c>
      <c r="O64">
        <v>121.3832</v>
      </c>
      <c r="P64">
        <v>136.875</v>
      </c>
      <c r="Q64">
        <v>0</v>
      </c>
      <c r="R64">
        <v>12</v>
      </c>
      <c r="S64">
        <v>0</v>
      </c>
      <c r="T64">
        <v>0</v>
      </c>
      <c r="U64">
        <v>348.97500000000002</v>
      </c>
      <c r="V64">
        <v>5</v>
      </c>
      <c r="W64">
        <v>12</v>
      </c>
      <c r="X64">
        <v>34.159999999999997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51.775199999999998</v>
      </c>
      <c r="AL64">
        <v>79.376220000000004</v>
      </c>
      <c r="AM64">
        <v>0</v>
      </c>
      <c r="AN64">
        <v>0.59302999999999995</v>
      </c>
      <c r="AO64">
        <v>0</v>
      </c>
      <c r="AP64">
        <v>3.843</v>
      </c>
      <c r="AQ64">
        <v>15.561</v>
      </c>
      <c r="AR64">
        <v>19.872</v>
      </c>
      <c r="AS64">
        <v>10.7616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111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1524.4569880000004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178.58</v>
      </c>
      <c r="L65">
        <v>120</v>
      </c>
      <c r="M65">
        <v>90.2256</v>
      </c>
      <c r="N65">
        <v>116.2473</v>
      </c>
      <c r="O65">
        <v>121.3832</v>
      </c>
      <c r="P65">
        <v>136.875</v>
      </c>
      <c r="Q65">
        <v>0</v>
      </c>
      <c r="R65">
        <v>12</v>
      </c>
      <c r="S65">
        <v>0</v>
      </c>
      <c r="T65">
        <v>0</v>
      </c>
      <c r="U65">
        <v>348.97500000000002</v>
      </c>
      <c r="V65">
        <v>5</v>
      </c>
      <c r="W65">
        <v>18.485900000000001</v>
      </c>
      <c r="X65">
        <v>45.375022000000001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51.775199999999998</v>
      </c>
      <c r="AL65">
        <v>79.376220000000004</v>
      </c>
      <c r="AM65">
        <v>0</v>
      </c>
      <c r="AN65">
        <v>0.59302999999999995</v>
      </c>
      <c r="AO65">
        <v>0</v>
      </c>
      <c r="AP65">
        <v>3.843</v>
      </c>
      <c r="AQ65">
        <v>15.561</v>
      </c>
      <c r="AR65">
        <v>19.872</v>
      </c>
      <c r="AS65">
        <v>14.7972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112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1540.6727100000001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178.58</v>
      </c>
      <c r="L66">
        <v>120</v>
      </c>
      <c r="M66">
        <v>90.2256</v>
      </c>
      <c r="N66">
        <v>116.2473</v>
      </c>
      <c r="O66">
        <v>121.3832</v>
      </c>
      <c r="P66">
        <v>136.875</v>
      </c>
      <c r="Q66">
        <v>0</v>
      </c>
      <c r="R66">
        <v>12</v>
      </c>
      <c r="S66">
        <v>0</v>
      </c>
      <c r="T66">
        <v>0</v>
      </c>
      <c r="U66">
        <v>348.97500000000002</v>
      </c>
      <c r="V66">
        <v>5</v>
      </c>
      <c r="W66">
        <v>18.485900000000001</v>
      </c>
      <c r="X66">
        <v>76.169300000000007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51.775199999999998</v>
      </c>
      <c r="AL66">
        <v>25.564</v>
      </c>
      <c r="AM66">
        <v>0</v>
      </c>
      <c r="AN66">
        <v>0.59302999999999995</v>
      </c>
      <c r="AO66">
        <v>0</v>
      </c>
      <c r="AP66">
        <v>3.843</v>
      </c>
      <c r="AQ66">
        <v>31.122</v>
      </c>
      <c r="AR66">
        <v>19.872</v>
      </c>
      <c r="AS66">
        <v>14.7972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113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1534.2157680000003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189</v>
      </c>
      <c r="L67">
        <v>120</v>
      </c>
      <c r="M67">
        <v>90.2256</v>
      </c>
      <c r="N67">
        <v>116.2473</v>
      </c>
      <c r="O67">
        <v>121.3832</v>
      </c>
      <c r="P67">
        <v>136.875</v>
      </c>
      <c r="Q67">
        <v>0</v>
      </c>
      <c r="R67">
        <v>17.767099999999999</v>
      </c>
      <c r="S67">
        <v>0</v>
      </c>
      <c r="T67">
        <v>0</v>
      </c>
      <c r="U67">
        <v>348.97500000000002</v>
      </c>
      <c r="V67">
        <v>16.37</v>
      </c>
      <c r="W67">
        <v>28.998819000000001</v>
      </c>
      <c r="X67">
        <v>76.169300000000007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20.834</v>
      </c>
      <c r="AI67">
        <v>0</v>
      </c>
      <c r="AJ67">
        <v>0</v>
      </c>
      <c r="AK67">
        <v>51.775199999999998</v>
      </c>
      <c r="AL67">
        <v>13.363</v>
      </c>
      <c r="AM67">
        <v>0</v>
      </c>
      <c r="AN67">
        <v>0.59302999999999995</v>
      </c>
      <c r="AO67">
        <v>0</v>
      </c>
      <c r="AP67">
        <v>3.2025000000000001</v>
      </c>
      <c r="AQ67">
        <v>31.122</v>
      </c>
      <c r="AR67">
        <v>19.872</v>
      </c>
      <c r="AS67">
        <v>14.7972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1554.444287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234.42</v>
      </c>
      <c r="L68">
        <v>120</v>
      </c>
      <c r="M68">
        <v>90.2256</v>
      </c>
      <c r="N68">
        <v>116.2473</v>
      </c>
      <c r="O68">
        <v>121.3832</v>
      </c>
      <c r="P68">
        <v>136.875</v>
      </c>
      <c r="Q68">
        <v>0</v>
      </c>
      <c r="R68">
        <v>17.767099999999999</v>
      </c>
      <c r="S68">
        <v>0</v>
      </c>
      <c r="T68">
        <v>0</v>
      </c>
      <c r="U68">
        <v>348.97500000000002</v>
      </c>
      <c r="V68">
        <v>16.37</v>
      </c>
      <c r="W68">
        <v>33.346499999999999</v>
      </c>
      <c r="X68">
        <v>76.169300000000007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20.834</v>
      </c>
      <c r="AI68">
        <v>0</v>
      </c>
      <c r="AJ68">
        <v>0</v>
      </c>
      <c r="AK68">
        <v>51.775199999999998</v>
      </c>
      <c r="AL68">
        <v>13.363</v>
      </c>
      <c r="AM68">
        <v>0</v>
      </c>
      <c r="AN68">
        <v>0.59302999999999995</v>
      </c>
      <c r="AO68">
        <v>0</v>
      </c>
      <c r="AP68">
        <v>3.2025000000000001</v>
      </c>
      <c r="AQ68">
        <v>31.122</v>
      </c>
      <c r="AR68">
        <v>19.872</v>
      </c>
      <c r="AS68">
        <v>14.7972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1603.2119680000003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279</v>
      </c>
      <c r="L69">
        <v>120</v>
      </c>
      <c r="M69">
        <v>92</v>
      </c>
      <c r="N69">
        <v>118.125</v>
      </c>
      <c r="O69">
        <v>123.66562500000001</v>
      </c>
      <c r="P69">
        <v>136.875</v>
      </c>
      <c r="Q69">
        <v>0</v>
      </c>
      <c r="R69">
        <v>17.767099999999999</v>
      </c>
      <c r="S69">
        <v>0</v>
      </c>
      <c r="T69">
        <v>0</v>
      </c>
      <c r="U69">
        <v>348.97500000000002</v>
      </c>
      <c r="V69">
        <v>16.37</v>
      </c>
      <c r="W69">
        <v>33.346499999999999</v>
      </c>
      <c r="X69">
        <v>76.169300000000007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1.321</v>
      </c>
      <c r="AE69">
        <v>0</v>
      </c>
      <c r="AF69">
        <v>8.8740000000000006</v>
      </c>
      <c r="AG69">
        <v>0</v>
      </c>
      <c r="AH69">
        <v>20.834</v>
      </c>
      <c r="AI69">
        <v>0</v>
      </c>
      <c r="AJ69">
        <v>0</v>
      </c>
      <c r="AK69">
        <v>51.775199999999998</v>
      </c>
      <c r="AL69">
        <v>13.363</v>
      </c>
      <c r="AM69">
        <v>0</v>
      </c>
      <c r="AN69">
        <v>0.59302999999999995</v>
      </c>
      <c r="AO69">
        <v>0</v>
      </c>
      <c r="AP69">
        <v>3.2025000000000001</v>
      </c>
      <c r="AQ69">
        <v>31.122</v>
      </c>
      <c r="AR69">
        <v>19.872</v>
      </c>
      <c r="AS69">
        <v>14.7972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115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1663.0474930000003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313.80380000000002</v>
      </c>
      <c r="L70">
        <v>120</v>
      </c>
      <c r="M70">
        <v>92</v>
      </c>
      <c r="N70">
        <v>118.125</v>
      </c>
      <c r="O70">
        <v>123.66562500000001</v>
      </c>
      <c r="P70">
        <v>136.875</v>
      </c>
      <c r="Q70">
        <v>0</v>
      </c>
      <c r="R70">
        <v>17.767099999999999</v>
      </c>
      <c r="S70">
        <v>0</v>
      </c>
      <c r="T70">
        <v>0</v>
      </c>
      <c r="U70">
        <v>348.97500000000002</v>
      </c>
      <c r="V70">
        <v>16.37</v>
      </c>
      <c r="W70">
        <v>33.346499999999999</v>
      </c>
      <c r="X70">
        <v>76.169300000000007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9.1360360000000007</v>
      </c>
      <c r="AE70">
        <v>0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51.775199999999998</v>
      </c>
      <c r="AL70">
        <v>13.363</v>
      </c>
      <c r="AM70">
        <v>0</v>
      </c>
      <c r="AN70">
        <v>0.59302999999999995</v>
      </c>
      <c r="AO70">
        <v>0</v>
      </c>
      <c r="AP70">
        <v>3.2025000000000001</v>
      </c>
      <c r="AQ70">
        <v>31.122</v>
      </c>
      <c r="AR70">
        <v>19.872</v>
      </c>
      <c r="AS70">
        <v>14.7972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1732.4473290000005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313.80380000000002</v>
      </c>
      <c r="L71">
        <v>120</v>
      </c>
      <c r="M71">
        <v>92</v>
      </c>
      <c r="N71">
        <v>118.125</v>
      </c>
      <c r="O71">
        <v>123.66562500000001</v>
      </c>
      <c r="P71">
        <v>136.875</v>
      </c>
      <c r="Q71">
        <v>0</v>
      </c>
      <c r="R71">
        <v>17.767099999999999</v>
      </c>
      <c r="S71">
        <v>0</v>
      </c>
      <c r="T71">
        <v>0</v>
      </c>
      <c r="U71">
        <v>348.97500000000002</v>
      </c>
      <c r="V71">
        <v>16.37</v>
      </c>
      <c r="W71">
        <v>44.346499999999999</v>
      </c>
      <c r="X71">
        <v>95.169300000000007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9.1360360000000007</v>
      </c>
      <c r="AE71">
        <v>0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51.775199999999998</v>
      </c>
      <c r="AL71">
        <v>13.363</v>
      </c>
      <c r="AM71">
        <v>0</v>
      </c>
      <c r="AN71">
        <v>0.57389999999999997</v>
      </c>
      <c r="AO71">
        <v>0</v>
      </c>
      <c r="AP71">
        <v>3.2025000000000001</v>
      </c>
      <c r="AQ71">
        <v>31.122</v>
      </c>
      <c r="AR71">
        <v>8.8320000000000007</v>
      </c>
      <c r="AS71">
        <v>9.4163999999999994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1760.0073990000008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336.88069999999999</v>
      </c>
      <c r="L72">
        <v>120</v>
      </c>
      <c r="M72">
        <v>92</v>
      </c>
      <c r="N72">
        <v>118.125</v>
      </c>
      <c r="O72">
        <v>123.66562500000001</v>
      </c>
      <c r="P72">
        <v>136.875</v>
      </c>
      <c r="Q72">
        <v>0</v>
      </c>
      <c r="R72">
        <v>17.767099999999999</v>
      </c>
      <c r="S72">
        <v>0</v>
      </c>
      <c r="T72">
        <v>0</v>
      </c>
      <c r="U72">
        <v>348.97500000000002</v>
      </c>
      <c r="V72">
        <v>16.37</v>
      </c>
      <c r="W72">
        <v>44.346499999999999</v>
      </c>
      <c r="X72">
        <v>95.169300000000007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18.272072000000001</v>
      </c>
      <c r="AE72">
        <v>0</v>
      </c>
      <c r="AF72">
        <v>8.8740000000000006</v>
      </c>
      <c r="AG72">
        <v>0</v>
      </c>
      <c r="AH72">
        <v>42.615000000000002</v>
      </c>
      <c r="AI72">
        <v>0</v>
      </c>
      <c r="AJ72">
        <v>0</v>
      </c>
      <c r="AK72">
        <v>51.775199999999998</v>
      </c>
      <c r="AL72">
        <v>13.363</v>
      </c>
      <c r="AM72">
        <v>0</v>
      </c>
      <c r="AN72">
        <v>0.57389999999999997</v>
      </c>
      <c r="AO72">
        <v>0</v>
      </c>
      <c r="AP72">
        <v>3.2025000000000001</v>
      </c>
      <c r="AQ72">
        <v>31.122</v>
      </c>
      <c r="AR72">
        <v>8.8320000000000007</v>
      </c>
      <c r="AS72">
        <v>9.4163999999999994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1800.2513350000004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336.88069999999999</v>
      </c>
      <c r="L73">
        <v>120</v>
      </c>
      <c r="M73">
        <v>92</v>
      </c>
      <c r="N73">
        <v>118.125</v>
      </c>
      <c r="O73">
        <v>123.66562500000001</v>
      </c>
      <c r="P73">
        <v>136.875</v>
      </c>
      <c r="Q73">
        <v>0</v>
      </c>
      <c r="R73">
        <v>28.122232</v>
      </c>
      <c r="S73">
        <v>0</v>
      </c>
      <c r="T73">
        <v>0</v>
      </c>
      <c r="U73">
        <v>348.97500000000002</v>
      </c>
      <c r="V73">
        <v>20.55686</v>
      </c>
      <c r="W73">
        <v>44.346499999999999</v>
      </c>
      <c r="X73">
        <v>95.169300000000007</v>
      </c>
      <c r="Y73">
        <v>0</v>
      </c>
      <c r="Z73">
        <v>0</v>
      </c>
      <c r="AA73">
        <v>13.983000000000001</v>
      </c>
      <c r="AB73">
        <v>0</v>
      </c>
      <c r="AC73">
        <v>0</v>
      </c>
      <c r="AD73">
        <v>18.272072000000001</v>
      </c>
      <c r="AE73">
        <v>0</v>
      </c>
      <c r="AF73">
        <v>8.8740000000000006</v>
      </c>
      <c r="AG73">
        <v>0</v>
      </c>
      <c r="AH73">
        <v>56.82</v>
      </c>
      <c r="AI73">
        <v>1.9095</v>
      </c>
      <c r="AJ73">
        <v>0</v>
      </c>
      <c r="AK73">
        <v>51.775199999999998</v>
      </c>
      <c r="AL73">
        <v>13.363</v>
      </c>
      <c r="AM73">
        <v>0</v>
      </c>
      <c r="AN73">
        <v>0.57389999999999997</v>
      </c>
      <c r="AO73">
        <v>0</v>
      </c>
      <c r="AP73">
        <v>11.922267</v>
      </c>
      <c r="AQ73">
        <v>62.244</v>
      </c>
      <c r="AR73">
        <v>8.8320000000000007</v>
      </c>
      <c r="AS73">
        <v>9.4163999999999994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1879.7015939999999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336.88069999999999</v>
      </c>
      <c r="L74">
        <v>120</v>
      </c>
      <c r="M74">
        <v>92</v>
      </c>
      <c r="N74">
        <v>118.125</v>
      </c>
      <c r="O74">
        <v>123.66562500000001</v>
      </c>
      <c r="P74">
        <v>136.875</v>
      </c>
      <c r="Q74">
        <v>0</v>
      </c>
      <c r="R74">
        <v>28.772400000000001</v>
      </c>
      <c r="S74">
        <v>0</v>
      </c>
      <c r="T74">
        <v>0</v>
      </c>
      <c r="U74">
        <v>348.97500000000002</v>
      </c>
      <c r="V74">
        <v>20.73</v>
      </c>
      <c r="W74">
        <v>44.346499999999999</v>
      </c>
      <c r="X74">
        <v>95.169300000000007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17.748000000000001</v>
      </c>
      <c r="AG74">
        <v>0</v>
      </c>
      <c r="AH74">
        <v>75.760000000000005</v>
      </c>
      <c r="AI74">
        <v>16.350411999999999</v>
      </c>
      <c r="AJ74">
        <v>0</v>
      </c>
      <c r="AK74">
        <v>51.775199999999998</v>
      </c>
      <c r="AL74">
        <v>13.363</v>
      </c>
      <c r="AM74">
        <v>0</v>
      </c>
      <c r="AN74">
        <v>0.57389999999999997</v>
      </c>
      <c r="AO74">
        <v>0</v>
      </c>
      <c r="AP74">
        <v>11.922267</v>
      </c>
      <c r="AQ74">
        <v>62.244</v>
      </c>
      <c r="AR74">
        <v>8.8320000000000007</v>
      </c>
      <c r="AS74">
        <v>9.4163999999999994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1961.4907060000003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336.88069999999999</v>
      </c>
      <c r="L75">
        <v>120</v>
      </c>
      <c r="M75">
        <v>92</v>
      </c>
      <c r="N75">
        <v>118.125</v>
      </c>
      <c r="O75">
        <v>123.66562500000001</v>
      </c>
      <c r="P75">
        <v>136.875</v>
      </c>
      <c r="Q75">
        <v>0</v>
      </c>
      <c r="R75">
        <v>28.772400000000001</v>
      </c>
      <c r="S75">
        <v>0</v>
      </c>
      <c r="T75">
        <v>0</v>
      </c>
      <c r="U75">
        <v>348.97500000000002</v>
      </c>
      <c r="V75">
        <v>20.73</v>
      </c>
      <c r="W75">
        <v>44.346499999999999</v>
      </c>
      <c r="X75">
        <v>95.169300000000007</v>
      </c>
      <c r="Y75">
        <v>0</v>
      </c>
      <c r="Z75">
        <v>3.3</v>
      </c>
      <c r="AA75">
        <v>39.5</v>
      </c>
      <c r="AB75">
        <v>13.17004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51.775199999999998</v>
      </c>
      <c r="AL75">
        <v>13.363</v>
      </c>
      <c r="AM75">
        <v>4.7988</v>
      </c>
      <c r="AN75">
        <v>0.57389999999999997</v>
      </c>
      <c r="AO75">
        <v>0</v>
      </c>
      <c r="AP75">
        <v>3.2025000000000001</v>
      </c>
      <c r="AQ75">
        <v>62.244</v>
      </c>
      <c r="AR75">
        <v>8.8320000000000007</v>
      </c>
      <c r="AS75">
        <v>9.4163999999999994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2051.1700390000005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336.621239</v>
      </c>
      <c r="L76">
        <v>120</v>
      </c>
      <c r="M76">
        <v>92</v>
      </c>
      <c r="N76">
        <v>118.125</v>
      </c>
      <c r="O76">
        <v>123.66562500000001</v>
      </c>
      <c r="P76">
        <v>136.875</v>
      </c>
      <c r="Q76">
        <v>0</v>
      </c>
      <c r="R76">
        <v>13.505872</v>
      </c>
      <c r="S76">
        <v>0</v>
      </c>
      <c r="T76">
        <v>0</v>
      </c>
      <c r="U76">
        <v>348.97500000000002</v>
      </c>
      <c r="V76">
        <v>11.1046</v>
      </c>
      <c r="W76">
        <v>44.346499999999999</v>
      </c>
      <c r="X76">
        <v>95.169300000000007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51.775199999999998</v>
      </c>
      <c r="AL76">
        <v>25.564</v>
      </c>
      <c r="AM76">
        <v>9.3309999999999995</v>
      </c>
      <c r="AN76">
        <v>0.57389999999999997</v>
      </c>
      <c r="AO76">
        <v>0</v>
      </c>
      <c r="AP76">
        <v>3.2025000000000001</v>
      </c>
      <c r="AQ76">
        <v>62.244</v>
      </c>
      <c r="AR76">
        <v>8.8320000000000007</v>
      </c>
      <c r="AS76">
        <v>9.4163999999999994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2155.477578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308.41947699999997</v>
      </c>
      <c r="L77">
        <v>120</v>
      </c>
      <c r="M77">
        <v>92</v>
      </c>
      <c r="N77">
        <v>118.125</v>
      </c>
      <c r="O77">
        <v>123.66562500000001</v>
      </c>
      <c r="P77">
        <v>136.875</v>
      </c>
      <c r="Q77">
        <v>0</v>
      </c>
      <c r="R77">
        <v>11.82</v>
      </c>
      <c r="S77">
        <v>0</v>
      </c>
      <c r="T77">
        <v>0</v>
      </c>
      <c r="U77">
        <v>348.97500000000002</v>
      </c>
      <c r="V77">
        <v>11.1046</v>
      </c>
      <c r="W77">
        <v>44.346499999999999</v>
      </c>
      <c r="X77">
        <v>95.169300000000007</v>
      </c>
      <c r="Y77">
        <v>0</v>
      </c>
      <c r="Z77">
        <v>19.5624</v>
      </c>
      <c r="AA77">
        <v>42.14808</v>
      </c>
      <c r="AB77">
        <v>39.510120000000001</v>
      </c>
      <c r="AC77">
        <v>15.280799999999999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51.775199999999998</v>
      </c>
      <c r="AL77">
        <v>25.564</v>
      </c>
      <c r="AM77">
        <v>15.804048</v>
      </c>
      <c r="AN77">
        <v>0.57389999999999997</v>
      </c>
      <c r="AO77">
        <v>0</v>
      </c>
      <c r="AP77">
        <v>4.0991999999999997</v>
      </c>
      <c r="AQ77">
        <v>62.244</v>
      </c>
      <c r="AR77">
        <v>13.247999999999999</v>
      </c>
      <c r="AS77">
        <v>9.4163999999999994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2139.9786520000002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292.0138</v>
      </c>
      <c r="L78">
        <v>120</v>
      </c>
      <c r="M78">
        <v>92</v>
      </c>
      <c r="N78">
        <v>118.125</v>
      </c>
      <c r="O78">
        <v>123.66562500000001</v>
      </c>
      <c r="P78">
        <v>136.875</v>
      </c>
      <c r="Q78">
        <v>0</v>
      </c>
      <c r="R78">
        <v>11.82</v>
      </c>
      <c r="S78">
        <v>0</v>
      </c>
      <c r="T78">
        <v>0</v>
      </c>
      <c r="U78">
        <v>348.97500000000002</v>
      </c>
      <c r="V78">
        <v>11.1046</v>
      </c>
      <c r="W78">
        <v>44.346499999999999</v>
      </c>
      <c r="X78">
        <v>95.169300000000007</v>
      </c>
      <c r="Y78">
        <v>0</v>
      </c>
      <c r="Z78">
        <v>19.5624</v>
      </c>
      <c r="AA78">
        <v>42.14808</v>
      </c>
      <c r="AB78">
        <v>39.510120000000001</v>
      </c>
      <c r="AC78">
        <v>15.280799999999999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51.775199999999998</v>
      </c>
      <c r="AL78">
        <v>25.564</v>
      </c>
      <c r="AM78">
        <v>15.804048</v>
      </c>
      <c r="AN78">
        <v>0.57389999999999997</v>
      </c>
      <c r="AO78">
        <v>0</v>
      </c>
      <c r="AP78">
        <v>4.0991999999999997</v>
      </c>
      <c r="AQ78">
        <v>62.244</v>
      </c>
      <c r="AR78">
        <v>13.247999999999999</v>
      </c>
      <c r="AS78">
        <v>9.4163999999999994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2120.572975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292.0138</v>
      </c>
      <c r="L79">
        <v>120</v>
      </c>
      <c r="M79">
        <v>92</v>
      </c>
      <c r="N79">
        <v>118.125</v>
      </c>
      <c r="O79">
        <v>123.66562500000001</v>
      </c>
      <c r="P79">
        <v>136.875</v>
      </c>
      <c r="Q79">
        <v>0</v>
      </c>
      <c r="R79">
        <v>11.82</v>
      </c>
      <c r="S79">
        <v>0</v>
      </c>
      <c r="T79">
        <v>0</v>
      </c>
      <c r="U79">
        <v>348.97500000000002</v>
      </c>
      <c r="V79">
        <v>11.1046</v>
      </c>
      <c r="W79">
        <v>44.346499999999999</v>
      </c>
      <c r="X79">
        <v>95.169300000000007</v>
      </c>
      <c r="Y79">
        <v>0</v>
      </c>
      <c r="Z79">
        <v>19.5624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51.775199999999998</v>
      </c>
      <c r="AL79">
        <v>25.564</v>
      </c>
      <c r="AM79">
        <v>15.804048</v>
      </c>
      <c r="AN79">
        <v>0.57389999999999997</v>
      </c>
      <c r="AO79">
        <v>0</v>
      </c>
      <c r="AP79">
        <v>4.0991999999999997</v>
      </c>
      <c r="AQ79">
        <v>62.244</v>
      </c>
      <c r="AR79">
        <v>24.288</v>
      </c>
      <c r="AS79">
        <v>14.7972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2098.9373230000001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292.0138</v>
      </c>
      <c r="L80">
        <v>120</v>
      </c>
      <c r="M80">
        <v>92</v>
      </c>
      <c r="N80">
        <v>118.125</v>
      </c>
      <c r="O80">
        <v>123.66562500000001</v>
      </c>
      <c r="P80">
        <v>136.875</v>
      </c>
      <c r="Q80">
        <v>0</v>
      </c>
      <c r="R80">
        <v>11.82</v>
      </c>
      <c r="S80">
        <v>0</v>
      </c>
      <c r="T80">
        <v>0</v>
      </c>
      <c r="U80">
        <v>348.97500000000002</v>
      </c>
      <c r="V80">
        <v>11.1046</v>
      </c>
      <c r="W80">
        <v>33.346499999999999</v>
      </c>
      <c r="X80">
        <v>76.169300000000007</v>
      </c>
      <c r="Y80">
        <v>0</v>
      </c>
      <c r="Z80">
        <v>19.5624</v>
      </c>
      <c r="AA80">
        <v>28.045000000000002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1.9095</v>
      </c>
      <c r="AJ80">
        <v>0</v>
      </c>
      <c r="AK80">
        <v>51.775199999999998</v>
      </c>
      <c r="AL80">
        <v>25.564</v>
      </c>
      <c r="AM80">
        <v>15.804048</v>
      </c>
      <c r="AN80">
        <v>0.57389999999999997</v>
      </c>
      <c r="AO80">
        <v>0</v>
      </c>
      <c r="AP80">
        <v>4.0991999999999997</v>
      </c>
      <c r="AQ80">
        <v>62.244</v>
      </c>
      <c r="AR80">
        <v>24.288</v>
      </c>
      <c r="AS80">
        <v>14.7972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2051.4964110000001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257.0138</v>
      </c>
      <c r="L81">
        <v>120</v>
      </c>
      <c r="M81">
        <v>92</v>
      </c>
      <c r="N81">
        <v>118.125</v>
      </c>
      <c r="O81">
        <v>123.66562500000001</v>
      </c>
      <c r="P81">
        <v>136.875</v>
      </c>
      <c r="Q81">
        <v>0</v>
      </c>
      <c r="R81">
        <v>11.82</v>
      </c>
      <c r="S81">
        <v>0</v>
      </c>
      <c r="T81">
        <v>0</v>
      </c>
      <c r="U81">
        <v>348.97500000000002</v>
      </c>
      <c r="V81">
        <v>11.1046</v>
      </c>
      <c r="W81">
        <v>33.346499999999999</v>
      </c>
      <c r="X81">
        <v>76.169300000000007</v>
      </c>
      <c r="Y81">
        <v>0</v>
      </c>
      <c r="Z81">
        <v>6.5208000000000004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51.775199999999998</v>
      </c>
      <c r="AL81">
        <v>25.564</v>
      </c>
      <c r="AM81">
        <v>10.557359999999999</v>
      </c>
      <c r="AN81">
        <v>0.57389999999999997</v>
      </c>
      <c r="AO81">
        <v>0</v>
      </c>
      <c r="AP81">
        <v>4.0991999999999997</v>
      </c>
      <c r="AQ81">
        <v>62.244</v>
      </c>
      <c r="AR81">
        <v>24.288</v>
      </c>
      <c r="AS81">
        <v>14.7972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1975.088223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221.21</v>
      </c>
      <c r="L82">
        <v>120</v>
      </c>
      <c r="M82">
        <v>92</v>
      </c>
      <c r="N82">
        <v>118.125</v>
      </c>
      <c r="O82">
        <v>123.66562500000001</v>
      </c>
      <c r="P82">
        <v>136.875</v>
      </c>
      <c r="Q82">
        <v>0</v>
      </c>
      <c r="R82">
        <v>11.82</v>
      </c>
      <c r="S82">
        <v>0</v>
      </c>
      <c r="T82">
        <v>0</v>
      </c>
      <c r="U82">
        <v>348.97500000000002</v>
      </c>
      <c r="V82">
        <v>11.1046</v>
      </c>
      <c r="W82">
        <v>44.346499999999999</v>
      </c>
      <c r="X82">
        <v>95.169300000000007</v>
      </c>
      <c r="Y82">
        <v>0</v>
      </c>
      <c r="Z82">
        <v>0</v>
      </c>
      <c r="AA82">
        <v>13.983000000000001</v>
      </c>
      <c r="AB82">
        <v>13.17004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102.276</v>
      </c>
      <c r="AI82">
        <v>0</v>
      </c>
      <c r="AJ82">
        <v>0</v>
      </c>
      <c r="AK82">
        <v>51.775199999999998</v>
      </c>
      <c r="AL82">
        <v>25.564</v>
      </c>
      <c r="AM82">
        <v>9.7309000000000001</v>
      </c>
      <c r="AN82">
        <v>0.57389999999999997</v>
      </c>
      <c r="AO82">
        <v>0</v>
      </c>
      <c r="AP82">
        <v>4.0991999999999997</v>
      </c>
      <c r="AQ82">
        <v>62.244</v>
      </c>
      <c r="AR82">
        <v>24.288</v>
      </c>
      <c r="AS82">
        <v>14.7972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1871.3077590000005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221.21</v>
      </c>
      <c r="L83">
        <v>120</v>
      </c>
      <c r="M83">
        <v>92</v>
      </c>
      <c r="N83">
        <v>118.125</v>
      </c>
      <c r="O83">
        <v>123.66562500000001</v>
      </c>
      <c r="P83">
        <v>136.875</v>
      </c>
      <c r="Q83">
        <v>0</v>
      </c>
      <c r="R83">
        <v>11.82</v>
      </c>
      <c r="S83">
        <v>0</v>
      </c>
      <c r="T83">
        <v>0</v>
      </c>
      <c r="U83">
        <v>348.97500000000002</v>
      </c>
      <c r="V83">
        <v>11.1046</v>
      </c>
      <c r="W83">
        <v>43.940600000000003</v>
      </c>
      <c r="X83">
        <v>95.169300000000007</v>
      </c>
      <c r="Y83">
        <v>0</v>
      </c>
      <c r="Z83">
        <v>0</v>
      </c>
      <c r="AA83">
        <v>13.983000000000001</v>
      </c>
      <c r="AB83">
        <v>13.17004</v>
      </c>
      <c r="AC83">
        <v>0</v>
      </c>
      <c r="AD83">
        <v>15.9841</v>
      </c>
      <c r="AE83">
        <v>32.957704</v>
      </c>
      <c r="AF83">
        <v>9.86</v>
      </c>
      <c r="AG83">
        <v>0</v>
      </c>
      <c r="AH83">
        <v>94.7</v>
      </c>
      <c r="AI83">
        <v>0</v>
      </c>
      <c r="AJ83">
        <v>0</v>
      </c>
      <c r="AK83">
        <v>51.775199999999998</v>
      </c>
      <c r="AL83">
        <v>13.363</v>
      </c>
      <c r="AM83">
        <v>5.2786799999999996</v>
      </c>
      <c r="AN83">
        <v>0.57389999999999997</v>
      </c>
      <c r="AO83">
        <v>0</v>
      </c>
      <c r="AP83">
        <v>4.0991999999999997</v>
      </c>
      <c r="AQ83">
        <v>31.122</v>
      </c>
      <c r="AR83">
        <v>24.288</v>
      </c>
      <c r="AS83">
        <v>14.7972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1774.8371869999999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233.21</v>
      </c>
      <c r="L84">
        <v>120</v>
      </c>
      <c r="M84">
        <v>92</v>
      </c>
      <c r="N84">
        <v>118.125</v>
      </c>
      <c r="O84">
        <v>123.66562500000001</v>
      </c>
      <c r="P84">
        <v>136.875</v>
      </c>
      <c r="Q84">
        <v>0</v>
      </c>
      <c r="R84">
        <v>11.82</v>
      </c>
      <c r="S84">
        <v>0</v>
      </c>
      <c r="T84">
        <v>0</v>
      </c>
      <c r="U84">
        <v>348.97500000000002</v>
      </c>
      <c r="V84">
        <v>11.1046</v>
      </c>
      <c r="W84">
        <v>43.940600000000003</v>
      </c>
      <c r="X84">
        <v>95.169300000000007</v>
      </c>
      <c r="Y84">
        <v>0</v>
      </c>
      <c r="Z84">
        <v>0</v>
      </c>
      <c r="AA84">
        <v>7.0309999999999997</v>
      </c>
      <c r="AB84">
        <v>13.0634</v>
      </c>
      <c r="AC84">
        <v>0</v>
      </c>
      <c r="AD84">
        <v>15.852</v>
      </c>
      <c r="AE84">
        <v>16.478852</v>
      </c>
      <c r="AF84">
        <v>8.8740000000000006</v>
      </c>
      <c r="AG84">
        <v>0</v>
      </c>
      <c r="AH84">
        <v>75.760000000000005</v>
      </c>
      <c r="AI84">
        <v>0</v>
      </c>
      <c r="AJ84">
        <v>0</v>
      </c>
      <c r="AK84">
        <v>51.775199999999998</v>
      </c>
      <c r="AL84">
        <v>13.363</v>
      </c>
      <c r="AM84">
        <v>5.2786799999999996</v>
      </c>
      <c r="AN84">
        <v>0.57389999999999997</v>
      </c>
      <c r="AO84">
        <v>0</v>
      </c>
      <c r="AP84">
        <v>4.0991999999999997</v>
      </c>
      <c r="AQ84">
        <v>31.122</v>
      </c>
      <c r="AR84">
        <v>24.288</v>
      </c>
      <c r="AS84">
        <v>14.7972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1739.2415950000002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254.21</v>
      </c>
      <c r="L85">
        <v>120</v>
      </c>
      <c r="M85">
        <v>92</v>
      </c>
      <c r="N85">
        <v>118.125</v>
      </c>
      <c r="O85">
        <v>123.66562500000001</v>
      </c>
      <c r="P85">
        <v>136.875</v>
      </c>
      <c r="Q85">
        <v>0</v>
      </c>
      <c r="R85">
        <v>11.82</v>
      </c>
      <c r="S85">
        <v>0</v>
      </c>
      <c r="T85">
        <v>0</v>
      </c>
      <c r="U85">
        <v>348.97500000000002</v>
      </c>
      <c r="V85">
        <v>11.1046</v>
      </c>
      <c r="W85">
        <v>43.940600000000003</v>
      </c>
      <c r="X85">
        <v>95.169300000000007</v>
      </c>
      <c r="Y85">
        <v>0</v>
      </c>
      <c r="Z85">
        <v>0</v>
      </c>
      <c r="AA85">
        <v>0</v>
      </c>
      <c r="AB85">
        <v>13.0634</v>
      </c>
      <c r="AC85">
        <v>0</v>
      </c>
      <c r="AD85">
        <v>7.9260000000000002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51.775199999999998</v>
      </c>
      <c r="AL85">
        <v>13.363</v>
      </c>
      <c r="AM85">
        <v>5.2786799999999996</v>
      </c>
      <c r="AN85">
        <v>0.57389999999999997</v>
      </c>
      <c r="AO85">
        <v>0</v>
      </c>
      <c r="AP85">
        <v>3.0743999999999998</v>
      </c>
      <c r="AQ85">
        <v>31.122</v>
      </c>
      <c r="AR85">
        <v>8.8320000000000007</v>
      </c>
      <c r="AS85">
        <v>14.7972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1707.863795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259.20999999999998</v>
      </c>
      <c r="L86">
        <v>120</v>
      </c>
      <c r="M86">
        <v>92</v>
      </c>
      <c r="N86">
        <v>118.125</v>
      </c>
      <c r="O86">
        <v>123.66562500000001</v>
      </c>
      <c r="P86">
        <v>136.875</v>
      </c>
      <c r="Q86">
        <v>0</v>
      </c>
      <c r="R86">
        <v>11.82</v>
      </c>
      <c r="S86">
        <v>0</v>
      </c>
      <c r="T86">
        <v>0</v>
      </c>
      <c r="U86">
        <v>348.97500000000002</v>
      </c>
      <c r="V86">
        <v>11.1046</v>
      </c>
      <c r="W86">
        <v>43.940600000000003</v>
      </c>
      <c r="X86">
        <v>95.169300000000007</v>
      </c>
      <c r="Y86">
        <v>0</v>
      </c>
      <c r="Z86">
        <v>0</v>
      </c>
      <c r="AA86">
        <v>0</v>
      </c>
      <c r="AB86">
        <v>13.0634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51.775199999999998</v>
      </c>
      <c r="AL86">
        <v>13.363</v>
      </c>
      <c r="AM86">
        <v>0</v>
      </c>
      <c r="AN86">
        <v>0.57389999999999997</v>
      </c>
      <c r="AO86">
        <v>0</v>
      </c>
      <c r="AP86">
        <v>3.0743999999999998</v>
      </c>
      <c r="AQ86">
        <v>31.122</v>
      </c>
      <c r="AR86">
        <v>8.8320000000000007</v>
      </c>
      <c r="AS86">
        <v>14.7972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1675.7191150000003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253.21</v>
      </c>
      <c r="L87">
        <v>120</v>
      </c>
      <c r="M87">
        <v>92</v>
      </c>
      <c r="N87">
        <v>118.125</v>
      </c>
      <c r="O87">
        <v>123.66562500000001</v>
      </c>
      <c r="P87">
        <v>136.875</v>
      </c>
      <c r="Q87">
        <v>0</v>
      </c>
      <c r="R87">
        <v>11.82</v>
      </c>
      <c r="S87">
        <v>0</v>
      </c>
      <c r="T87">
        <v>0</v>
      </c>
      <c r="U87">
        <v>348.97500000000002</v>
      </c>
      <c r="V87">
        <v>11.1046</v>
      </c>
      <c r="W87">
        <v>37.860599999999998</v>
      </c>
      <c r="X87">
        <v>95.169300000000007</v>
      </c>
      <c r="Y87">
        <v>0</v>
      </c>
      <c r="Z87">
        <v>0</v>
      </c>
      <c r="AA87">
        <v>0</v>
      </c>
      <c r="AB87">
        <v>13.0634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51.775199999999998</v>
      </c>
      <c r="AL87">
        <v>13.363</v>
      </c>
      <c r="AM87">
        <v>0</v>
      </c>
      <c r="AN87">
        <v>0.57389999999999997</v>
      </c>
      <c r="AO87">
        <v>0</v>
      </c>
      <c r="AP87">
        <v>3.0743999999999998</v>
      </c>
      <c r="AQ87">
        <v>31.122</v>
      </c>
      <c r="AR87">
        <v>49.68</v>
      </c>
      <c r="AS87">
        <v>24.75168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1691.5015950000004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251.21</v>
      </c>
      <c r="L88">
        <v>120</v>
      </c>
      <c r="M88">
        <v>92</v>
      </c>
      <c r="N88">
        <v>118.125</v>
      </c>
      <c r="O88">
        <v>123.66562500000001</v>
      </c>
      <c r="P88">
        <v>136.875</v>
      </c>
      <c r="Q88">
        <v>0</v>
      </c>
      <c r="R88">
        <v>11.82</v>
      </c>
      <c r="S88">
        <v>0</v>
      </c>
      <c r="T88">
        <v>0</v>
      </c>
      <c r="U88">
        <v>348.97500000000002</v>
      </c>
      <c r="V88">
        <v>11.1046</v>
      </c>
      <c r="W88">
        <v>37.860599999999998</v>
      </c>
      <c r="X88">
        <v>95.169300000000007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51.775199999999998</v>
      </c>
      <c r="AL88">
        <v>13.363</v>
      </c>
      <c r="AM88">
        <v>0</v>
      </c>
      <c r="AN88">
        <v>0.57389999999999997</v>
      </c>
      <c r="AO88">
        <v>0</v>
      </c>
      <c r="AP88">
        <v>3.0743999999999998</v>
      </c>
      <c r="AQ88">
        <v>31.122</v>
      </c>
      <c r="AR88">
        <v>49.68</v>
      </c>
      <c r="AS88">
        <v>24.75168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1673.4381950000004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256.20999999999998</v>
      </c>
      <c r="L89">
        <v>120</v>
      </c>
      <c r="M89">
        <v>92</v>
      </c>
      <c r="N89">
        <v>118.125</v>
      </c>
      <c r="O89">
        <v>123.66562500000001</v>
      </c>
      <c r="P89">
        <v>136.875</v>
      </c>
      <c r="Q89">
        <v>0</v>
      </c>
      <c r="R89">
        <v>11.82</v>
      </c>
      <c r="S89">
        <v>0</v>
      </c>
      <c r="T89">
        <v>0</v>
      </c>
      <c r="U89">
        <v>348.97500000000002</v>
      </c>
      <c r="V89">
        <v>11.1046</v>
      </c>
      <c r="W89">
        <v>37.860599999999998</v>
      </c>
      <c r="X89">
        <v>95.169300000000007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51.775199999999998</v>
      </c>
      <c r="AL89">
        <v>13.363</v>
      </c>
      <c r="AM89">
        <v>0</v>
      </c>
      <c r="AN89">
        <v>0.57389999999999997</v>
      </c>
      <c r="AO89">
        <v>0</v>
      </c>
      <c r="AP89">
        <v>3.0743999999999998</v>
      </c>
      <c r="AQ89">
        <v>31.122</v>
      </c>
      <c r="AR89">
        <v>8.8320000000000007</v>
      </c>
      <c r="AS89">
        <v>24.75168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1635.5901950000004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256.20999999999998</v>
      </c>
      <c r="L90">
        <v>120</v>
      </c>
      <c r="M90">
        <v>92</v>
      </c>
      <c r="N90">
        <v>118.125</v>
      </c>
      <c r="O90">
        <v>123.66562500000001</v>
      </c>
      <c r="P90">
        <v>136.875</v>
      </c>
      <c r="Q90">
        <v>0</v>
      </c>
      <c r="R90">
        <v>11.82</v>
      </c>
      <c r="S90">
        <v>0</v>
      </c>
      <c r="T90">
        <v>0</v>
      </c>
      <c r="U90">
        <v>348.97500000000002</v>
      </c>
      <c r="V90">
        <v>11.1046</v>
      </c>
      <c r="W90">
        <v>26.860600000000002</v>
      </c>
      <c r="X90">
        <v>76.169300000000007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51.775199999999998</v>
      </c>
      <c r="AL90">
        <v>13.363</v>
      </c>
      <c r="AM90">
        <v>0</v>
      </c>
      <c r="AN90">
        <v>0.57389999999999997</v>
      </c>
      <c r="AO90">
        <v>0</v>
      </c>
      <c r="AP90">
        <v>3.0743999999999998</v>
      </c>
      <c r="AQ90">
        <v>31.122</v>
      </c>
      <c r="AR90">
        <v>8.8320000000000007</v>
      </c>
      <c r="AS90">
        <v>10.7616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1589.6001150000004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268.20999999999998</v>
      </c>
      <c r="L91">
        <v>120</v>
      </c>
      <c r="M91">
        <v>92</v>
      </c>
      <c r="N91">
        <v>118.125</v>
      </c>
      <c r="O91">
        <v>123.66562500000001</v>
      </c>
      <c r="P91">
        <v>136.875</v>
      </c>
      <c r="Q91">
        <v>0</v>
      </c>
      <c r="R91">
        <v>11.82</v>
      </c>
      <c r="S91">
        <v>0</v>
      </c>
      <c r="T91">
        <v>0</v>
      </c>
      <c r="U91">
        <v>348.97500000000002</v>
      </c>
      <c r="V91">
        <v>11.1046</v>
      </c>
      <c r="W91">
        <v>26.860600000000002</v>
      </c>
      <c r="X91">
        <v>76.169300000000007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51.775199999999998</v>
      </c>
      <c r="AL91">
        <v>13.363</v>
      </c>
      <c r="AM91">
        <v>0</v>
      </c>
      <c r="AN91">
        <v>0.57389999999999997</v>
      </c>
      <c r="AO91">
        <v>0</v>
      </c>
      <c r="AP91">
        <v>3.0743999999999998</v>
      </c>
      <c r="AQ91">
        <v>31.122</v>
      </c>
      <c r="AR91">
        <v>8.8320000000000007</v>
      </c>
      <c r="AS91">
        <v>9.4163999999999994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1597.2549150000004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264.20999999999998</v>
      </c>
      <c r="L92">
        <v>120</v>
      </c>
      <c r="M92">
        <v>92</v>
      </c>
      <c r="N92">
        <v>118.125</v>
      </c>
      <c r="O92">
        <v>123.66562500000001</v>
      </c>
      <c r="P92">
        <v>136.875</v>
      </c>
      <c r="Q92">
        <v>0</v>
      </c>
      <c r="R92">
        <v>11.82</v>
      </c>
      <c r="S92">
        <v>0</v>
      </c>
      <c r="T92">
        <v>0</v>
      </c>
      <c r="U92">
        <v>348.97500000000002</v>
      </c>
      <c r="V92">
        <v>11.1046</v>
      </c>
      <c r="W92">
        <v>26.860600000000002</v>
      </c>
      <c r="X92">
        <v>76.169300000000007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51.775199999999998</v>
      </c>
      <c r="AL92">
        <v>13.363</v>
      </c>
      <c r="AM92">
        <v>0</v>
      </c>
      <c r="AN92">
        <v>0.57389999999999997</v>
      </c>
      <c r="AO92">
        <v>0</v>
      </c>
      <c r="AP92">
        <v>3.0743999999999998</v>
      </c>
      <c r="AQ92">
        <v>31.122</v>
      </c>
      <c r="AR92">
        <v>8.8320000000000007</v>
      </c>
      <c r="AS92">
        <v>9.4163999999999994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1591.2549150000004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261.20999999999998</v>
      </c>
      <c r="L93">
        <v>120</v>
      </c>
      <c r="M93">
        <v>92</v>
      </c>
      <c r="N93">
        <v>118.125</v>
      </c>
      <c r="O93">
        <v>123.66562500000001</v>
      </c>
      <c r="P93">
        <v>136.875</v>
      </c>
      <c r="Q93">
        <v>0</v>
      </c>
      <c r="R93">
        <v>11.82</v>
      </c>
      <c r="S93">
        <v>0</v>
      </c>
      <c r="T93">
        <v>0</v>
      </c>
      <c r="U93">
        <v>348.97500000000002</v>
      </c>
      <c r="V93">
        <v>11.1046</v>
      </c>
      <c r="W93">
        <v>33.346499999999999</v>
      </c>
      <c r="X93">
        <v>76.169300000000007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51.775199999999998</v>
      </c>
      <c r="AL93">
        <v>13.363</v>
      </c>
      <c r="AM93">
        <v>0</v>
      </c>
      <c r="AN93">
        <v>0.57389999999999997</v>
      </c>
      <c r="AO93">
        <v>0</v>
      </c>
      <c r="AP93">
        <v>3.0743999999999998</v>
      </c>
      <c r="AQ93">
        <v>31.122</v>
      </c>
      <c r="AR93">
        <v>8.8320000000000007</v>
      </c>
      <c r="AS93">
        <v>9.4163999999999994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1591.7408150000006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257.20999999999998</v>
      </c>
      <c r="L94">
        <v>120</v>
      </c>
      <c r="M94">
        <v>92</v>
      </c>
      <c r="N94">
        <v>118.125</v>
      </c>
      <c r="O94">
        <v>123.66562500000001</v>
      </c>
      <c r="P94">
        <v>136.875</v>
      </c>
      <c r="Q94">
        <v>0</v>
      </c>
      <c r="R94">
        <v>11.82</v>
      </c>
      <c r="S94">
        <v>0</v>
      </c>
      <c r="T94">
        <v>0</v>
      </c>
      <c r="U94">
        <v>348.97500000000002</v>
      </c>
      <c r="V94">
        <v>11.1046</v>
      </c>
      <c r="W94">
        <v>33.346499999999999</v>
      </c>
      <c r="X94">
        <v>76.169300000000007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51.775199999999998</v>
      </c>
      <c r="AL94">
        <v>13.363</v>
      </c>
      <c r="AM94">
        <v>0</v>
      </c>
      <c r="AN94">
        <v>0.57389999999999997</v>
      </c>
      <c r="AO94">
        <v>0</v>
      </c>
      <c r="AP94">
        <v>3.0743999999999998</v>
      </c>
      <c r="AQ94">
        <v>31.122</v>
      </c>
      <c r="AR94">
        <v>8.8320000000000007</v>
      </c>
      <c r="AS94">
        <v>9.4163999999999994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1586.7408150000006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218.21</v>
      </c>
      <c r="L95">
        <v>120</v>
      </c>
      <c r="M95">
        <v>92</v>
      </c>
      <c r="N95">
        <v>118.125</v>
      </c>
      <c r="O95">
        <v>123.66562500000001</v>
      </c>
      <c r="P95">
        <v>136.875</v>
      </c>
      <c r="Q95">
        <v>0</v>
      </c>
      <c r="R95">
        <v>11.82</v>
      </c>
      <c r="S95">
        <v>0</v>
      </c>
      <c r="T95">
        <v>0</v>
      </c>
      <c r="U95">
        <v>348.97500000000002</v>
      </c>
      <c r="V95">
        <v>11.1046</v>
      </c>
      <c r="W95">
        <v>33.346499999999999</v>
      </c>
      <c r="X95">
        <v>76.169300000000007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18.940000000000001</v>
      </c>
      <c r="AI95">
        <v>0</v>
      </c>
      <c r="AJ95">
        <v>0</v>
      </c>
      <c r="AK95">
        <v>51.775199999999998</v>
      </c>
      <c r="AL95">
        <v>13.363</v>
      </c>
      <c r="AM95">
        <v>0</v>
      </c>
      <c r="AN95">
        <v>0.57389999999999997</v>
      </c>
      <c r="AO95">
        <v>0</v>
      </c>
      <c r="AP95">
        <v>3.0743999999999998</v>
      </c>
      <c r="AQ95">
        <v>31.122</v>
      </c>
      <c r="AR95">
        <v>16.559999999999999</v>
      </c>
      <c r="AS95">
        <v>9.4163999999999994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1554.4688150000004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177.21</v>
      </c>
      <c r="L96">
        <v>120</v>
      </c>
      <c r="M96">
        <v>92</v>
      </c>
      <c r="N96">
        <v>118.125</v>
      </c>
      <c r="O96">
        <v>123.66562500000001</v>
      </c>
      <c r="P96">
        <v>136.875</v>
      </c>
      <c r="Q96">
        <v>0</v>
      </c>
      <c r="R96">
        <v>11.82</v>
      </c>
      <c r="S96">
        <v>0</v>
      </c>
      <c r="T96">
        <v>0</v>
      </c>
      <c r="U96">
        <v>348.97500000000002</v>
      </c>
      <c r="V96">
        <v>11.1046</v>
      </c>
      <c r="W96">
        <v>33.346499999999999</v>
      </c>
      <c r="X96">
        <v>76.169300000000007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18.940000000000001</v>
      </c>
      <c r="AI96">
        <v>0</v>
      </c>
      <c r="AJ96">
        <v>0</v>
      </c>
      <c r="AK96">
        <v>51.775199999999998</v>
      </c>
      <c r="AL96">
        <v>13.363</v>
      </c>
      <c r="AM96">
        <v>0</v>
      </c>
      <c r="AN96">
        <v>0.57389999999999997</v>
      </c>
      <c r="AO96">
        <v>0</v>
      </c>
      <c r="AP96">
        <v>3.0743999999999998</v>
      </c>
      <c r="AQ96">
        <v>31.122</v>
      </c>
      <c r="AR96">
        <v>16.559999999999999</v>
      </c>
      <c r="AS96">
        <v>9.4163999999999994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1511.4688150000004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177.21</v>
      </c>
      <c r="L97">
        <v>120</v>
      </c>
      <c r="M97">
        <v>92</v>
      </c>
      <c r="N97">
        <v>118.125</v>
      </c>
      <c r="O97">
        <v>123.66562500000001</v>
      </c>
      <c r="P97">
        <v>136.875</v>
      </c>
      <c r="Q97">
        <v>0</v>
      </c>
      <c r="R97">
        <v>11.82</v>
      </c>
      <c r="S97">
        <v>0</v>
      </c>
      <c r="T97">
        <v>0</v>
      </c>
      <c r="U97">
        <v>348.97500000000002</v>
      </c>
      <c r="V97">
        <v>11.1046</v>
      </c>
      <c r="W97">
        <v>33.346499999999999</v>
      </c>
      <c r="X97">
        <v>76.169300000000007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18.940000000000001</v>
      </c>
      <c r="AI97">
        <v>0</v>
      </c>
      <c r="AJ97">
        <v>0</v>
      </c>
      <c r="AK97">
        <v>51.775199999999998</v>
      </c>
      <c r="AL97">
        <v>13.363</v>
      </c>
      <c r="AM97">
        <v>0</v>
      </c>
      <c r="AN97">
        <v>0.57389999999999997</v>
      </c>
      <c r="AO97">
        <v>0</v>
      </c>
      <c r="AP97">
        <v>3.0743999999999998</v>
      </c>
      <c r="AQ97">
        <v>31.122</v>
      </c>
      <c r="AR97">
        <v>16.559999999999999</v>
      </c>
      <c r="AS97">
        <v>9.4163999999999994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1509.4688150000004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177.21</v>
      </c>
      <c r="L98">
        <v>120</v>
      </c>
      <c r="M98">
        <v>92</v>
      </c>
      <c r="N98">
        <v>118.125</v>
      </c>
      <c r="O98">
        <v>123.66562500000001</v>
      </c>
      <c r="P98">
        <v>136.875</v>
      </c>
      <c r="Q98">
        <v>0</v>
      </c>
      <c r="R98">
        <v>11.82</v>
      </c>
      <c r="S98">
        <v>0</v>
      </c>
      <c r="T98">
        <v>0</v>
      </c>
      <c r="U98">
        <v>348.97500000000002</v>
      </c>
      <c r="V98">
        <v>11.1046</v>
      </c>
      <c r="W98">
        <v>33.346499999999999</v>
      </c>
      <c r="X98">
        <v>76.169300000000007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18.940000000000001</v>
      </c>
      <c r="AI98">
        <v>0</v>
      </c>
      <c r="AJ98">
        <v>0</v>
      </c>
      <c r="AK98">
        <v>51.775199999999998</v>
      </c>
      <c r="AL98">
        <v>13.363</v>
      </c>
      <c r="AM98">
        <v>0</v>
      </c>
      <c r="AN98">
        <v>0.57389999999999997</v>
      </c>
      <c r="AO98">
        <v>0</v>
      </c>
      <c r="AP98">
        <v>3.0743999999999998</v>
      </c>
      <c r="AQ98">
        <v>31.122</v>
      </c>
      <c r="AR98">
        <v>8.8320000000000007</v>
      </c>
      <c r="AS98">
        <v>9.4163999999999994</v>
      </c>
      <c r="AT98">
        <v>18.808274999999998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1499.5490520000008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5.2960922482499955</v>
      </c>
      <c r="L99">
        <f t="shared" si="2"/>
        <v>3.1867251567499997</v>
      </c>
      <c r="M99">
        <f t="shared" si="2"/>
        <v>2.1787223999999998</v>
      </c>
      <c r="N99">
        <f t="shared" si="2"/>
        <v>2.80401795</v>
      </c>
      <c r="O99">
        <f t="shared" si="2"/>
        <v>2.9303149875000001</v>
      </c>
      <c r="P99">
        <f t="shared" si="2"/>
        <v>3.25513875</v>
      </c>
      <c r="Q99">
        <f t="shared" si="2"/>
        <v>2.6155899999999999E-2</v>
      </c>
      <c r="R99">
        <f t="shared" si="2"/>
        <v>0.32547600099999974</v>
      </c>
      <c r="S99">
        <f t="shared" si="2"/>
        <v>4.7554850000000003E-2</v>
      </c>
      <c r="T99">
        <f t="shared" si="2"/>
        <v>0</v>
      </c>
      <c r="U99">
        <f t="shared" si="2"/>
        <v>8.3753999999999849</v>
      </c>
      <c r="V99">
        <f t="shared" si="2"/>
        <v>0.21138136500000007</v>
      </c>
      <c r="W99">
        <f t="shared" si="2"/>
        <v>0.62298305300000023</v>
      </c>
      <c r="X99">
        <f t="shared" si="2"/>
        <v>1.5787584587499968</v>
      </c>
      <c r="Y99">
        <f t="shared" si="2"/>
        <v>0</v>
      </c>
      <c r="Z99">
        <f t="shared" si="2"/>
        <v>5.9551799999999995E-2</v>
      </c>
      <c r="AA99">
        <f t="shared" si="2"/>
        <v>0.13433080999999999</v>
      </c>
      <c r="AB99">
        <f t="shared" si="2"/>
        <v>0.19415144999999998</v>
      </c>
      <c r="AC99">
        <f t="shared" si="2"/>
        <v>4.70171115E-2</v>
      </c>
      <c r="AD99">
        <f t="shared" si="2"/>
        <v>0.14925714800000003</v>
      </c>
      <c r="AE99">
        <f t="shared" si="2"/>
        <v>0.46140785599999989</v>
      </c>
      <c r="AF99">
        <f t="shared" si="2"/>
        <v>0.28832612000000035</v>
      </c>
      <c r="AG99">
        <f t="shared" si="2"/>
        <v>0</v>
      </c>
      <c r="AH99">
        <f t="shared" si="2"/>
        <v>0.90769950000000044</v>
      </c>
      <c r="AI99">
        <f t="shared" si="2"/>
        <v>6.8265898000000005E-2</v>
      </c>
      <c r="AJ99">
        <f t="shared" si="2"/>
        <v>0</v>
      </c>
      <c r="AK99">
        <f t="shared" si="2"/>
        <v>1.2426048000000007</v>
      </c>
      <c r="AL99">
        <f t="shared" si="2"/>
        <v>0.55375691000000016</v>
      </c>
      <c r="AM99">
        <f t="shared" si="2"/>
        <v>5.9971669999999991E-2</v>
      </c>
      <c r="AN99">
        <f t="shared" si="2"/>
        <v>1.4098810000000002E-2</v>
      </c>
      <c r="AO99">
        <f t="shared" si="2"/>
        <v>0</v>
      </c>
      <c r="AP99">
        <f t="shared" si="2"/>
        <v>0.12357935100000002</v>
      </c>
      <c r="AQ99">
        <f t="shared" si="2"/>
        <v>0.54368999999999978</v>
      </c>
      <c r="AR99">
        <f t="shared" si="2"/>
        <v>0.41482800000000081</v>
      </c>
      <c r="AS99">
        <f t="shared" si="2"/>
        <v>0.31542787650000004</v>
      </c>
      <c r="AT99">
        <f t="shared" si="2"/>
        <v>0.46815550599999917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2.2881750000000003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39.173016737250009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173.61</v>
      </c>
      <c r="L3">
        <v>178.33665500000001</v>
      </c>
      <c r="M3">
        <v>87.022591000000006</v>
      </c>
      <c r="N3">
        <v>112.120521</v>
      </c>
      <c r="O3">
        <v>117.074096</v>
      </c>
      <c r="P3">
        <v>131.010446</v>
      </c>
      <c r="Q3">
        <v>6.7515000000000001</v>
      </c>
      <c r="R3">
        <v>11.574</v>
      </c>
      <c r="S3">
        <v>8.6805000000000003</v>
      </c>
      <c r="T3">
        <v>0</v>
      </c>
      <c r="U3">
        <v>336.586388</v>
      </c>
      <c r="V3">
        <v>4.8224999999999998</v>
      </c>
      <c r="W3">
        <v>25.907049000000001</v>
      </c>
      <c r="X3">
        <v>73.465289999999996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15.893853</v>
      </c>
      <c r="AF3">
        <v>8.5589729999999999</v>
      </c>
      <c r="AG3">
        <v>0</v>
      </c>
      <c r="AH3">
        <v>0</v>
      </c>
      <c r="AI3">
        <v>0</v>
      </c>
      <c r="AJ3">
        <v>0</v>
      </c>
      <c r="AK3">
        <v>49.937179999999998</v>
      </c>
      <c r="AL3">
        <v>12.328239</v>
      </c>
      <c r="AM3">
        <v>0</v>
      </c>
      <c r="AN3">
        <v>0.57197699999999996</v>
      </c>
      <c r="AO3">
        <v>0</v>
      </c>
      <c r="AP3">
        <v>4.9420979999999997</v>
      </c>
      <c r="AQ3">
        <v>0</v>
      </c>
      <c r="AR3">
        <v>38.333087999999996</v>
      </c>
      <c r="AS3">
        <v>10.379562999999999</v>
      </c>
      <c r="AT3">
        <v>19.290037000000002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64.62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1491.8165439999998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173.61</v>
      </c>
      <c r="L4">
        <v>136.959</v>
      </c>
      <c r="M4">
        <v>87.022591000000006</v>
      </c>
      <c r="N4">
        <v>112.120521</v>
      </c>
      <c r="O4">
        <v>117.074096</v>
      </c>
      <c r="P4">
        <v>131.010446</v>
      </c>
      <c r="Q4">
        <v>6.7515000000000001</v>
      </c>
      <c r="R4">
        <v>11.574</v>
      </c>
      <c r="S4">
        <v>8.6805000000000003</v>
      </c>
      <c r="T4">
        <v>0</v>
      </c>
      <c r="U4">
        <v>336.586388</v>
      </c>
      <c r="V4">
        <v>4.8224999999999998</v>
      </c>
      <c r="W4">
        <v>25.907049000000001</v>
      </c>
      <c r="X4">
        <v>73.465289999999996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15.893853</v>
      </c>
      <c r="AF4">
        <v>8.5589729999999999</v>
      </c>
      <c r="AG4">
        <v>0</v>
      </c>
      <c r="AH4">
        <v>0</v>
      </c>
      <c r="AI4">
        <v>0</v>
      </c>
      <c r="AJ4">
        <v>0</v>
      </c>
      <c r="AK4">
        <v>49.937179999999998</v>
      </c>
      <c r="AL4">
        <v>12.328239</v>
      </c>
      <c r="AM4">
        <v>0</v>
      </c>
      <c r="AN4">
        <v>0.57197699999999996</v>
      </c>
      <c r="AO4">
        <v>0</v>
      </c>
      <c r="AP4">
        <v>4.9420979999999997</v>
      </c>
      <c r="AQ4">
        <v>0</v>
      </c>
      <c r="AR4">
        <v>38.333087999999996</v>
      </c>
      <c r="AS4">
        <v>23.872995</v>
      </c>
      <c r="AT4">
        <v>18.417508000000002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62.69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1461.129792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173.61</v>
      </c>
      <c r="L5">
        <v>136.959</v>
      </c>
      <c r="M5">
        <v>87.022591000000006</v>
      </c>
      <c r="N5">
        <v>112.120521</v>
      </c>
      <c r="O5">
        <v>117.074096</v>
      </c>
      <c r="P5">
        <v>131.010446</v>
      </c>
      <c r="Q5">
        <v>6.7515000000000001</v>
      </c>
      <c r="R5">
        <v>11.574</v>
      </c>
      <c r="S5">
        <v>8.6805000000000003</v>
      </c>
      <c r="T5">
        <v>0</v>
      </c>
      <c r="U5">
        <v>336.586388</v>
      </c>
      <c r="V5">
        <v>4.8224999999999998</v>
      </c>
      <c r="W5">
        <v>25.907049000000001</v>
      </c>
      <c r="X5">
        <v>73.312139999999999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15.893853</v>
      </c>
      <c r="AF5">
        <v>8.5589729999999999</v>
      </c>
      <c r="AG5">
        <v>0</v>
      </c>
      <c r="AH5">
        <v>0</v>
      </c>
      <c r="AI5">
        <v>0</v>
      </c>
      <c r="AJ5">
        <v>0</v>
      </c>
      <c r="AK5">
        <v>49.937179999999998</v>
      </c>
      <c r="AL5">
        <v>12.328239</v>
      </c>
      <c r="AM5">
        <v>0</v>
      </c>
      <c r="AN5">
        <v>0.57197699999999996</v>
      </c>
      <c r="AO5">
        <v>0</v>
      </c>
      <c r="AP5">
        <v>11.499027</v>
      </c>
      <c r="AQ5">
        <v>0</v>
      </c>
      <c r="AR5">
        <v>6.3888480000000003</v>
      </c>
      <c r="AS5">
        <v>23.872995</v>
      </c>
      <c r="AT5">
        <v>17.397639999999999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60.76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1432.6394629999998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173.61</v>
      </c>
      <c r="L6">
        <v>223.76400000000001</v>
      </c>
      <c r="M6">
        <v>87.022591000000006</v>
      </c>
      <c r="N6">
        <v>112.120521</v>
      </c>
      <c r="O6">
        <v>117.074096</v>
      </c>
      <c r="P6">
        <v>131.010446</v>
      </c>
      <c r="Q6">
        <v>6.7515000000000001</v>
      </c>
      <c r="R6">
        <v>11.574</v>
      </c>
      <c r="S6">
        <v>8.6805000000000003</v>
      </c>
      <c r="T6">
        <v>0</v>
      </c>
      <c r="U6">
        <v>336.586388</v>
      </c>
      <c r="V6">
        <v>4.8224999999999998</v>
      </c>
      <c r="W6">
        <v>25.907049000000001</v>
      </c>
      <c r="X6">
        <v>72.608428000000004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15.893853</v>
      </c>
      <c r="AF6">
        <v>8.5589729999999999</v>
      </c>
      <c r="AG6">
        <v>0</v>
      </c>
      <c r="AH6">
        <v>0</v>
      </c>
      <c r="AI6">
        <v>0</v>
      </c>
      <c r="AJ6">
        <v>0</v>
      </c>
      <c r="AK6">
        <v>49.937179999999998</v>
      </c>
      <c r="AL6">
        <v>12.328239</v>
      </c>
      <c r="AM6">
        <v>0</v>
      </c>
      <c r="AN6">
        <v>0.57197699999999996</v>
      </c>
      <c r="AO6">
        <v>0</v>
      </c>
      <c r="AP6">
        <v>11.499027</v>
      </c>
      <c r="AQ6">
        <v>0</v>
      </c>
      <c r="AR6">
        <v>6.3888480000000003</v>
      </c>
      <c r="AS6">
        <v>23.872995</v>
      </c>
      <c r="AT6">
        <v>17.127773000000001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59.8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1517.5108839999998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173.61</v>
      </c>
      <c r="L7">
        <v>223.76400000000001</v>
      </c>
      <c r="M7">
        <v>87.022591000000006</v>
      </c>
      <c r="N7">
        <v>112.120521</v>
      </c>
      <c r="O7">
        <v>117.074096</v>
      </c>
      <c r="P7">
        <v>131.010446</v>
      </c>
      <c r="Q7">
        <v>6.7515000000000001</v>
      </c>
      <c r="R7">
        <v>11.574</v>
      </c>
      <c r="S7">
        <v>8.6805000000000003</v>
      </c>
      <c r="T7">
        <v>0</v>
      </c>
      <c r="U7">
        <v>336.586388</v>
      </c>
      <c r="V7">
        <v>4.8224999999999998</v>
      </c>
      <c r="W7">
        <v>25.907049000000001</v>
      </c>
      <c r="X7">
        <v>59.983122999999999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15.893853</v>
      </c>
      <c r="AF7">
        <v>8.5589729999999999</v>
      </c>
      <c r="AG7">
        <v>0</v>
      </c>
      <c r="AH7">
        <v>0</v>
      </c>
      <c r="AI7">
        <v>0</v>
      </c>
      <c r="AJ7">
        <v>0</v>
      </c>
      <c r="AK7">
        <v>49.937179999999998</v>
      </c>
      <c r="AL7">
        <v>12.328239</v>
      </c>
      <c r="AM7">
        <v>0</v>
      </c>
      <c r="AN7">
        <v>0.57197699999999996</v>
      </c>
      <c r="AO7">
        <v>0</v>
      </c>
      <c r="AP7">
        <v>11.499027</v>
      </c>
      <c r="AQ7">
        <v>0</v>
      </c>
      <c r="AR7">
        <v>6.3888480000000003</v>
      </c>
      <c r="AS7">
        <v>23.872995</v>
      </c>
      <c r="AT7">
        <v>19.290037000000002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58.83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1506.0778429999998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173.61</v>
      </c>
      <c r="L8">
        <v>223.76400000000001</v>
      </c>
      <c r="M8">
        <v>87.022591000000006</v>
      </c>
      <c r="N8">
        <v>112.120521</v>
      </c>
      <c r="O8">
        <v>117.074096</v>
      </c>
      <c r="P8">
        <v>131.010446</v>
      </c>
      <c r="Q8">
        <v>6.7515000000000001</v>
      </c>
      <c r="R8">
        <v>11.574</v>
      </c>
      <c r="S8">
        <v>8.6805000000000003</v>
      </c>
      <c r="T8">
        <v>0</v>
      </c>
      <c r="U8">
        <v>336.586388</v>
      </c>
      <c r="V8">
        <v>4.8224999999999998</v>
      </c>
      <c r="W8">
        <v>25.907049000000001</v>
      </c>
      <c r="X8">
        <v>59.983122999999999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15.893853</v>
      </c>
      <c r="AF8">
        <v>8.5589729999999999</v>
      </c>
      <c r="AG8">
        <v>0</v>
      </c>
      <c r="AH8">
        <v>0</v>
      </c>
      <c r="AI8">
        <v>0</v>
      </c>
      <c r="AJ8">
        <v>0</v>
      </c>
      <c r="AK8">
        <v>49.937179999999998</v>
      </c>
      <c r="AL8">
        <v>12.328239</v>
      </c>
      <c r="AM8">
        <v>0</v>
      </c>
      <c r="AN8">
        <v>0.57197699999999996</v>
      </c>
      <c r="AO8">
        <v>0</v>
      </c>
      <c r="AP8">
        <v>11.499027</v>
      </c>
      <c r="AQ8">
        <v>0</v>
      </c>
      <c r="AR8">
        <v>6.3888480000000003</v>
      </c>
      <c r="AS8">
        <v>23.872995</v>
      </c>
      <c r="AT8">
        <v>17.711276000000002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56.91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1502.579082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173.61</v>
      </c>
      <c r="L9">
        <v>223.76400000000001</v>
      </c>
      <c r="M9">
        <v>87.022591000000006</v>
      </c>
      <c r="N9">
        <v>112.120521</v>
      </c>
      <c r="O9">
        <v>117.074096</v>
      </c>
      <c r="P9">
        <v>131.010446</v>
      </c>
      <c r="Q9">
        <v>6.7515000000000001</v>
      </c>
      <c r="R9">
        <v>11.574</v>
      </c>
      <c r="S9">
        <v>8.6805000000000003</v>
      </c>
      <c r="T9">
        <v>0</v>
      </c>
      <c r="U9">
        <v>336.586388</v>
      </c>
      <c r="V9">
        <v>4.8224999999999998</v>
      </c>
      <c r="W9">
        <v>11.574</v>
      </c>
      <c r="X9">
        <v>59.983122999999999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15.893853</v>
      </c>
      <c r="AF9">
        <v>8.5589729999999999</v>
      </c>
      <c r="AG9">
        <v>0</v>
      </c>
      <c r="AH9">
        <v>0</v>
      </c>
      <c r="AI9">
        <v>0</v>
      </c>
      <c r="AJ9">
        <v>0</v>
      </c>
      <c r="AK9">
        <v>49.937179999999998</v>
      </c>
      <c r="AL9">
        <v>24.656478</v>
      </c>
      <c r="AM9">
        <v>0</v>
      </c>
      <c r="AN9">
        <v>0.57197699999999996</v>
      </c>
      <c r="AO9">
        <v>0</v>
      </c>
      <c r="AP9">
        <v>11.499027</v>
      </c>
      <c r="AQ9">
        <v>0</v>
      </c>
      <c r="AR9">
        <v>6.3888480000000003</v>
      </c>
      <c r="AS9">
        <v>23.872995</v>
      </c>
      <c r="AT9">
        <v>16.863251000000002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57.87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1500.6862470000001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173.61</v>
      </c>
      <c r="L10">
        <v>223.76400000000001</v>
      </c>
      <c r="M10">
        <v>87.022591000000006</v>
      </c>
      <c r="N10">
        <v>112.120521</v>
      </c>
      <c r="O10">
        <v>117.074096</v>
      </c>
      <c r="P10">
        <v>131.010446</v>
      </c>
      <c r="Q10">
        <v>6.7515000000000001</v>
      </c>
      <c r="R10">
        <v>11.574</v>
      </c>
      <c r="S10">
        <v>8.6805000000000003</v>
      </c>
      <c r="T10">
        <v>0</v>
      </c>
      <c r="U10">
        <v>336.586388</v>
      </c>
      <c r="V10">
        <v>4.8224999999999998</v>
      </c>
      <c r="W10">
        <v>11.574</v>
      </c>
      <c r="X10">
        <v>59.983122999999999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15.893853</v>
      </c>
      <c r="AF10">
        <v>8.5589729999999999</v>
      </c>
      <c r="AG10">
        <v>0</v>
      </c>
      <c r="AH10">
        <v>0</v>
      </c>
      <c r="AI10">
        <v>0</v>
      </c>
      <c r="AJ10">
        <v>0</v>
      </c>
      <c r="AK10">
        <v>49.937179999999998</v>
      </c>
      <c r="AL10">
        <v>76.558363999999997</v>
      </c>
      <c r="AM10">
        <v>0</v>
      </c>
      <c r="AN10">
        <v>0.57197699999999996</v>
      </c>
      <c r="AO10">
        <v>0</v>
      </c>
      <c r="AP10">
        <v>4.9420979999999997</v>
      </c>
      <c r="AQ10">
        <v>0</v>
      </c>
      <c r="AR10">
        <v>6.3888480000000003</v>
      </c>
      <c r="AS10">
        <v>10.379562999999999</v>
      </c>
      <c r="AT10">
        <v>15.077249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57.87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1530.7517699999999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173.61</v>
      </c>
      <c r="L11">
        <v>223.76400000000001</v>
      </c>
      <c r="M11">
        <v>87.022591000000006</v>
      </c>
      <c r="N11">
        <v>112.120521</v>
      </c>
      <c r="O11">
        <v>117.074096</v>
      </c>
      <c r="P11">
        <v>131.010446</v>
      </c>
      <c r="Q11">
        <v>6.7515000000000001</v>
      </c>
      <c r="R11">
        <v>11.574</v>
      </c>
      <c r="S11">
        <v>8.6805000000000003</v>
      </c>
      <c r="T11">
        <v>0</v>
      </c>
      <c r="U11">
        <v>336.586388</v>
      </c>
      <c r="V11">
        <v>4.8224999999999998</v>
      </c>
      <c r="W11">
        <v>11.574</v>
      </c>
      <c r="X11">
        <v>59.983122999999999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15.893853</v>
      </c>
      <c r="AF11">
        <v>8.5589729999999999</v>
      </c>
      <c r="AG11">
        <v>0</v>
      </c>
      <c r="AH11">
        <v>21.921156</v>
      </c>
      <c r="AI11">
        <v>0</v>
      </c>
      <c r="AJ11">
        <v>0</v>
      </c>
      <c r="AK11">
        <v>49.937179999999998</v>
      </c>
      <c r="AL11">
        <v>76.558363999999997</v>
      </c>
      <c r="AM11">
        <v>0</v>
      </c>
      <c r="AN11">
        <v>0.57197699999999996</v>
      </c>
      <c r="AO11">
        <v>0</v>
      </c>
      <c r="AP11">
        <v>4.9420979999999997</v>
      </c>
      <c r="AQ11">
        <v>0</v>
      </c>
      <c r="AR11">
        <v>6.3888480000000003</v>
      </c>
      <c r="AS11">
        <v>9.0821179999999995</v>
      </c>
      <c r="AT11">
        <v>12.999295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57.87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1549.2975270000002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173.61</v>
      </c>
      <c r="L12">
        <v>223.76400000000001</v>
      </c>
      <c r="M12">
        <v>87.022591000000006</v>
      </c>
      <c r="N12">
        <v>112.120521</v>
      </c>
      <c r="O12">
        <v>117.074096</v>
      </c>
      <c r="P12">
        <v>131.010446</v>
      </c>
      <c r="Q12">
        <v>6.7515000000000001</v>
      </c>
      <c r="R12">
        <v>11.574</v>
      </c>
      <c r="S12">
        <v>8.6805000000000003</v>
      </c>
      <c r="T12">
        <v>0</v>
      </c>
      <c r="U12">
        <v>336.586388</v>
      </c>
      <c r="V12">
        <v>4.8224999999999998</v>
      </c>
      <c r="W12">
        <v>11.574</v>
      </c>
      <c r="X12">
        <v>59.983122999999999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15.893853</v>
      </c>
      <c r="AF12">
        <v>8.5589729999999999</v>
      </c>
      <c r="AG12">
        <v>0</v>
      </c>
      <c r="AH12">
        <v>21.921156</v>
      </c>
      <c r="AI12">
        <v>0</v>
      </c>
      <c r="AJ12">
        <v>0</v>
      </c>
      <c r="AK12">
        <v>49.937179999999998</v>
      </c>
      <c r="AL12">
        <v>76.558363999999997</v>
      </c>
      <c r="AM12">
        <v>0</v>
      </c>
      <c r="AN12">
        <v>0.57197699999999996</v>
      </c>
      <c r="AO12">
        <v>0</v>
      </c>
      <c r="AP12">
        <v>4.9420979999999997</v>
      </c>
      <c r="AQ12">
        <v>0</v>
      </c>
      <c r="AR12">
        <v>6.3888480000000003</v>
      </c>
      <c r="AS12">
        <v>9.0821179999999995</v>
      </c>
      <c r="AT12">
        <v>14.649254000000001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56.91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1549.9874860000002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173.61</v>
      </c>
      <c r="L13">
        <v>223.76400000000001</v>
      </c>
      <c r="M13">
        <v>87.022591000000006</v>
      </c>
      <c r="N13">
        <v>112.120521</v>
      </c>
      <c r="O13">
        <v>117.074096</v>
      </c>
      <c r="P13">
        <v>131.010446</v>
      </c>
      <c r="Q13">
        <v>6.7515000000000001</v>
      </c>
      <c r="R13">
        <v>11.574</v>
      </c>
      <c r="S13">
        <v>8.6805000000000003</v>
      </c>
      <c r="T13">
        <v>0</v>
      </c>
      <c r="U13">
        <v>336.586388</v>
      </c>
      <c r="V13">
        <v>4.8224999999999998</v>
      </c>
      <c r="W13">
        <v>11.574</v>
      </c>
      <c r="X13">
        <v>32.792999999999999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15.893853</v>
      </c>
      <c r="AF13">
        <v>8.5589729999999999</v>
      </c>
      <c r="AG13">
        <v>0</v>
      </c>
      <c r="AH13">
        <v>21.921156</v>
      </c>
      <c r="AI13">
        <v>0</v>
      </c>
      <c r="AJ13">
        <v>0</v>
      </c>
      <c r="AK13">
        <v>49.937179999999998</v>
      </c>
      <c r="AL13">
        <v>76.558363999999997</v>
      </c>
      <c r="AM13">
        <v>0</v>
      </c>
      <c r="AN13">
        <v>0.57197699999999996</v>
      </c>
      <c r="AO13">
        <v>0</v>
      </c>
      <c r="AP13">
        <v>4.9420979999999997</v>
      </c>
      <c r="AQ13">
        <v>0</v>
      </c>
      <c r="AR13">
        <v>6.3888480000000003</v>
      </c>
      <c r="AS13">
        <v>9.0821179999999995</v>
      </c>
      <c r="AT13">
        <v>13.853469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56.91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1522.0015780000001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173.61</v>
      </c>
      <c r="L14">
        <v>223.76400000000001</v>
      </c>
      <c r="M14">
        <v>87.022591000000006</v>
      </c>
      <c r="N14">
        <v>112.120521</v>
      </c>
      <c r="O14">
        <v>117.074096</v>
      </c>
      <c r="P14">
        <v>131.010446</v>
      </c>
      <c r="Q14">
        <v>6.7515000000000001</v>
      </c>
      <c r="R14">
        <v>11.574</v>
      </c>
      <c r="S14">
        <v>8.6805000000000003</v>
      </c>
      <c r="T14">
        <v>0</v>
      </c>
      <c r="U14">
        <v>336.586388</v>
      </c>
      <c r="V14">
        <v>4.8224999999999998</v>
      </c>
      <c r="W14">
        <v>11.574</v>
      </c>
      <c r="X14">
        <v>32.792999999999999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15.893853</v>
      </c>
      <c r="AF14">
        <v>8.5589729999999999</v>
      </c>
      <c r="AG14">
        <v>0</v>
      </c>
      <c r="AH14">
        <v>21.921156</v>
      </c>
      <c r="AI14">
        <v>0</v>
      </c>
      <c r="AJ14">
        <v>0</v>
      </c>
      <c r="AK14">
        <v>49.937179999999998</v>
      </c>
      <c r="AL14">
        <v>24.656478</v>
      </c>
      <c r="AM14">
        <v>0</v>
      </c>
      <c r="AN14">
        <v>0.57197699999999996</v>
      </c>
      <c r="AO14">
        <v>0</v>
      </c>
      <c r="AP14">
        <v>4.9420979999999997</v>
      </c>
      <c r="AQ14">
        <v>0</v>
      </c>
      <c r="AR14">
        <v>6.3888480000000003</v>
      </c>
      <c r="AS14">
        <v>9.0821179999999995</v>
      </c>
      <c r="AT14">
        <v>15.301029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56.91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1471.5472520000003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173.61</v>
      </c>
      <c r="L15">
        <v>174.5745</v>
      </c>
      <c r="M15">
        <v>87.022591000000006</v>
      </c>
      <c r="N15">
        <v>112.120521</v>
      </c>
      <c r="O15">
        <v>117.074096</v>
      </c>
      <c r="P15">
        <v>131.010446</v>
      </c>
      <c r="Q15">
        <v>6.7515000000000001</v>
      </c>
      <c r="R15">
        <v>11.574</v>
      </c>
      <c r="S15">
        <v>8.6805000000000003</v>
      </c>
      <c r="T15">
        <v>0</v>
      </c>
      <c r="U15">
        <v>336.586388</v>
      </c>
      <c r="V15">
        <v>4.8224999999999998</v>
      </c>
      <c r="W15">
        <v>11.574</v>
      </c>
      <c r="X15">
        <v>32.792999999999999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15.893853</v>
      </c>
      <c r="AF15">
        <v>8.5589729999999999</v>
      </c>
      <c r="AG15">
        <v>0</v>
      </c>
      <c r="AH15">
        <v>21.921156</v>
      </c>
      <c r="AI15">
        <v>0</v>
      </c>
      <c r="AJ15">
        <v>0</v>
      </c>
      <c r="AK15">
        <v>49.937179999999998</v>
      </c>
      <c r="AL15">
        <v>12.328239</v>
      </c>
      <c r="AM15">
        <v>0</v>
      </c>
      <c r="AN15">
        <v>0.57197699999999996</v>
      </c>
      <c r="AO15">
        <v>0</v>
      </c>
      <c r="AP15">
        <v>4.9420979999999997</v>
      </c>
      <c r="AQ15">
        <v>0</v>
      </c>
      <c r="AR15">
        <v>8.5184639999999998</v>
      </c>
      <c r="AS15">
        <v>9.0821179999999995</v>
      </c>
      <c r="AT15">
        <v>17.497177000000001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55.94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1413.3852770000001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173.61</v>
      </c>
      <c r="L16">
        <v>143.7105</v>
      </c>
      <c r="M16">
        <v>87.022591000000006</v>
      </c>
      <c r="N16">
        <v>112.120521</v>
      </c>
      <c r="O16">
        <v>117.074096</v>
      </c>
      <c r="P16">
        <v>131.010446</v>
      </c>
      <c r="Q16">
        <v>6.7515000000000001</v>
      </c>
      <c r="R16">
        <v>11.574</v>
      </c>
      <c r="S16">
        <v>8.6805000000000003</v>
      </c>
      <c r="T16">
        <v>0</v>
      </c>
      <c r="U16">
        <v>336.586388</v>
      </c>
      <c r="V16">
        <v>4.8224999999999998</v>
      </c>
      <c r="W16">
        <v>11.574</v>
      </c>
      <c r="X16">
        <v>32.792999999999999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15.893853</v>
      </c>
      <c r="AF16">
        <v>8.5589729999999999</v>
      </c>
      <c r="AG16">
        <v>0</v>
      </c>
      <c r="AH16">
        <v>21.921156</v>
      </c>
      <c r="AI16">
        <v>0</v>
      </c>
      <c r="AJ16">
        <v>0</v>
      </c>
      <c r="AK16">
        <v>49.937179999999998</v>
      </c>
      <c r="AL16">
        <v>12.328239</v>
      </c>
      <c r="AM16">
        <v>0</v>
      </c>
      <c r="AN16">
        <v>0.57197699999999996</v>
      </c>
      <c r="AO16">
        <v>0</v>
      </c>
      <c r="AP16">
        <v>4.9420979999999997</v>
      </c>
      <c r="AQ16">
        <v>0</v>
      </c>
      <c r="AR16">
        <v>8.5184639999999998</v>
      </c>
      <c r="AS16">
        <v>9.0821179999999995</v>
      </c>
      <c r="AT16">
        <v>17.438987999999998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56.91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1383.4330880000002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173.61</v>
      </c>
      <c r="L17">
        <v>116.7045</v>
      </c>
      <c r="M17">
        <v>87.022591000000006</v>
      </c>
      <c r="N17">
        <v>112.120521</v>
      </c>
      <c r="O17">
        <v>117.074096</v>
      </c>
      <c r="P17">
        <v>131.010446</v>
      </c>
      <c r="Q17">
        <v>4.791347</v>
      </c>
      <c r="R17">
        <v>11.574</v>
      </c>
      <c r="S17">
        <v>8.6805000000000003</v>
      </c>
      <c r="T17">
        <v>0</v>
      </c>
      <c r="U17">
        <v>336.586388</v>
      </c>
      <c r="V17">
        <v>4.8224999999999998</v>
      </c>
      <c r="W17">
        <v>11.574</v>
      </c>
      <c r="X17">
        <v>32.792999999999999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15.893853</v>
      </c>
      <c r="AF17">
        <v>8.5589729999999999</v>
      </c>
      <c r="AG17">
        <v>0</v>
      </c>
      <c r="AH17">
        <v>21.921156</v>
      </c>
      <c r="AI17">
        <v>0</v>
      </c>
      <c r="AJ17">
        <v>0</v>
      </c>
      <c r="AK17">
        <v>49.937179999999998</v>
      </c>
      <c r="AL17">
        <v>12.328239</v>
      </c>
      <c r="AM17">
        <v>0</v>
      </c>
      <c r="AN17">
        <v>0.57197699999999996</v>
      </c>
      <c r="AO17">
        <v>0</v>
      </c>
      <c r="AP17">
        <v>4.9420979999999997</v>
      </c>
      <c r="AQ17">
        <v>0</v>
      </c>
      <c r="AR17">
        <v>38.333087999999996</v>
      </c>
      <c r="AS17">
        <v>9.0821179999999995</v>
      </c>
      <c r="AT17">
        <v>17.179811000000001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55.94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1383.0523820000001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173.61</v>
      </c>
      <c r="L18">
        <v>116.7045</v>
      </c>
      <c r="M18">
        <v>87.022591000000006</v>
      </c>
      <c r="N18">
        <v>112.120521</v>
      </c>
      <c r="O18">
        <v>117.074096</v>
      </c>
      <c r="P18">
        <v>131.010446</v>
      </c>
      <c r="Q18">
        <v>1.597116</v>
      </c>
      <c r="R18">
        <v>11.574</v>
      </c>
      <c r="S18">
        <v>8.6805000000000003</v>
      </c>
      <c r="T18">
        <v>0</v>
      </c>
      <c r="U18">
        <v>336.586388</v>
      </c>
      <c r="V18">
        <v>4.8224999999999998</v>
      </c>
      <c r="W18">
        <v>11.574</v>
      </c>
      <c r="X18">
        <v>59.983122999999999</v>
      </c>
      <c r="Y18">
        <v>0</v>
      </c>
      <c r="Z18">
        <v>1.0609500000000001</v>
      </c>
      <c r="AA18">
        <v>0</v>
      </c>
      <c r="AB18">
        <v>0</v>
      </c>
      <c r="AC18">
        <v>0</v>
      </c>
      <c r="AD18">
        <v>0</v>
      </c>
      <c r="AE18">
        <v>15.893853</v>
      </c>
      <c r="AF18">
        <v>8.5589729999999999</v>
      </c>
      <c r="AG18">
        <v>0</v>
      </c>
      <c r="AH18">
        <v>21.921156</v>
      </c>
      <c r="AI18">
        <v>0</v>
      </c>
      <c r="AJ18">
        <v>0</v>
      </c>
      <c r="AK18">
        <v>49.937179999999998</v>
      </c>
      <c r="AL18">
        <v>12.328239</v>
      </c>
      <c r="AM18">
        <v>0</v>
      </c>
      <c r="AN18">
        <v>0.57197699999999996</v>
      </c>
      <c r="AO18">
        <v>0</v>
      </c>
      <c r="AP18">
        <v>4.9420979999999997</v>
      </c>
      <c r="AQ18">
        <v>0</v>
      </c>
      <c r="AR18">
        <v>38.333087999999996</v>
      </c>
      <c r="AS18">
        <v>9.0821179999999995</v>
      </c>
      <c r="AT18">
        <v>18.401271000000001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55.94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1409.3306840000002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173.61</v>
      </c>
      <c r="L19">
        <v>116.7045</v>
      </c>
      <c r="M19">
        <v>87.022591000000006</v>
      </c>
      <c r="N19">
        <v>112.120521</v>
      </c>
      <c r="O19">
        <v>117.074096</v>
      </c>
      <c r="P19">
        <v>131.010446</v>
      </c>
      <c r="Q19">
        <v>0</v>
      </c>
      <c r="R19">
        <v>11.574</v>
      </c>
      <c r="S19">
        <v>8.6805000000000003</v>
      </c>
      <c r="T19">
        <v>0</v>
      </c>
      <c r="U19">
        <v>336.586388</v>
      </c>
      <c r="V19">
        <v>4.8224999999999998</v>
      </c>
      <c r="W19">
        <v>11.574</v>
      </c>
      <c r="X19">
        <v>59.983122999999999</v>
      </c>
      <c r="Y19">
        <v>0</v>
      </c>
      <c r="Z19">
        <v>1.0609500000000001</v>
      </c>
      <c r="AA19">
        <v>0</v>
      </c>
      <c r="AB19">
        <v>0</v>
      </c>
      <c r="AC19">
        <v>0</v>
      </c>
      <c r="AD19">
        <v>0</v>
      </c>
      <c r="AE19">
        <v>15.893853</v>
      </c>
      <c r="AF19">
        <v>8.5589729999999999</v>
      </c>
      <c r="AG19">
        <v>0</v>
      </c>
      <c r="AH19">
        <v>21.921156</v>
      </c>
      <c r="AI19">
        <v>0</v>
      </c>
      <c r="AJ19">
        <v>0</v>
      </c>
      <c r="AK19">
        <v>49.937179999999998</v>
      </c>
      <c r="AL19">
        <v>12.328239</v>
      </c>
      <c r="AM19">
        <v>0</v>
      </c>
      <c r="AN19">
        <v>0.57197699999999996</v>
      </c>
      <c r="AO19">
        <v>0</v>
      </c>
      <c r="AP19">
        <v>4.9420979999999997</v>
      </c>
      <c r="AQ19">
        <v>0</v>
      </c>
      <c r="AR19">
        <v>6.3888480000000003</v>
      </c>
      <c r="AS19">
        <v>9.0821179999999995</v>
      </c>
      <c r="AT19">
        <v>19.290037000000002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55.94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1376.6780940000001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173.61</v>
      </c>
      <c r="L20">
        <v>116.7045</v>
      </c>
      <c r="M20">
        <v>87.022591000000006</v>
      </c>
      <c r="N20">
        <v>112.120521</v>
      </c>
      <c r="O20">
        <v>117.074096</v>
      </c>
      <c r="P20">
        <v>131.010446</v>
      </c>
      <c r="Q20">
        <v>0</v>
      </c>
      <c r="R20">
        <v>11.574</v>
      </c>
      <c r="S20">
        <v>8.6805000000000003</v>
      </c>
      <c r="T20">
        <v>0</v>
      </c>
      <c r="U20">
        <v>336.586388</v>
      </c>
      <c r="V20">
        <v>4.8224999999999998</v>
      </c>
      <c r="W20">
        <v>11.574</v>
      </c>
      <c r="X20">
        <v>59.983122999999999</v>
      </c>
      <c r="Y20">
        <v>0</v>
      </c>
      <c r="Z20">
        <v>1.0609500000000001</v>
      </c>
      <c r="AA20">
        <v>0</v>
      </c>
      <c r="AB20">
        <v>0</v>
      </c>
      <c r="AC20">
        <v>0</v>
      </c>
      <c r="AD20">
        <v>0</v>
      </c>
      <c r="AE20">
        <v>15.893853</v>
      </c>
      <c r="AF20">
        <v>8.5589729999999999</v>
      </c>
      <c r="AG20">
        <v>0</v>
      </c>
      <c r="AH20">
        <v>21.921156</v>
      </c>
      <c r="AI20">
        <v>0</v>
      </c>
      <c r="AJ20">
        <v>0</v>
      </c>
      <c r="AK20">
        <v>49.937179999999998</v>
      </c>
      <c r="AL20">
        <v>12.328239</v>
      </c>
      <c r="AM20">
        <v>0</v>
      </c>
      <c r="AN20">
        <v>0.57197699999999996</v>
      </c>
      <c r="AO20">
        <v>0</v>
      </c>
      <c r="AP20">
        <v>4.9420979999999997</v>
      </c>
      <c r="AQ20">
        <v>0</v>
      </c>
      <c r="AR20">
        <v>6.3888480000000003</v>
      </c>
      <c r="AS20">
        <v>9.0821179999999995</v>
      </c>
      <c r="AT20">
        <v>19.290037000000002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57.87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1378.6080939999999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173.61</v>
      </c>
      <c r="L21">
        <v>116.7045</v>
      </c>
      <c r="M21">
        <v>87.022591000000006</v>
      </c>
      <c r="N21">
        <v>112.120521</v>
      </c>
      <c r="O21">
        <v>117.074096</v>
      </c>
      <c r="P21">
        <v>131.010446</v>
      </c>
      <c r="Q21">
        <v>0</v>
      </c>
      <c r="R21">
        <v>11.574</v>
      </c>
      <c r="S21">
        <v>8.6805000000000003</v>
      </c>
      <c r="T21">
        <v>0</v>
      </c>
      <c r="U21">
        <v>336.586388</v>
      </c>
      <c r="V21">
        <v>4.8224999999999998</v>
      </c>
      <c r="W21">
        <v>11.574</v>
      </c>
      <c r="X21">
        <v>59.606968000000002</v>
      </c>
      <c r="Y21">
        <v>0</v>
      </c>
      <c r="Z21">
        <v>1.0609500000000001</v>
      </c>
      <c r="AA21">
        <v>0</v>
      </c>
      <c r="AB21">
        <v>0</v>
      </c>
      <c r="AC21">
        <v>0</v>
      </c>
      <c r="AD21">
        <v>0</v>
      </c>
      <c r="AE21">
        <v>15.893853</v>
      </c>
      <c r="AF21">
        <v>8.5589729999999999</v>
      </c>
      <c r="AG21">
        <v>0</v>
      </c>
      <c r="AH21">
        <v>21.921156</v>
      </c>
      <c r="AI21">
        <v>0</v>
      </c>
      <c r="AJ21">
        <v>0</v>
      </c>
      <c r="AK21">
        <v>49.937179999999998</v>
      </c>
      <c r="AL21">
        <v>12.328239</v>
      </c>
      <c r="AM21">
        <v>0</v>
      </c>
      <c r="AN21">
        <v>0.57197699999999996</v>
      </c>
      <c r="AO21">
        <v>0</v>
      </c>
      <c r="AP21">
        <v>3.7065739999999998</v>
      </c>
      <c r="AQ21">
        <v>0</v>
      </c>
      <c r="AR21">
        <v>6.3888480000000003</v>
      </c>
      <c r="AS21">
        <v>9.0821179999999995</v>
      </c>
      <c r="AT21">
        <v>19.290037000000002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56.91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1376.0364150000003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173.61</v>
      </c>
      <c r="L22">
        <v>116.7045</v>
      </c>
      <c r="M22">
        <v>87.022591000000006</v>
      </c>
      <c r="N22">
        <v>112.120521</v>
      </c>
      <c r="O22">
        <v>117.074096</v>
      </c>
      <c r="P22">
        <v>131.010446</v>
      </c>
      <c r="Q22">
        <v>0</v>
      </c>
      <c r="R22">
        <v>11.574</v>
      </c>
      <c r="S22">
        <v>8.6805000000000003</v>
      </c>
      <c r="T22">
        <v>0</v>
      </c>
      <c r="U22">
        <v>336.586388</v>
      </c>
      <c r="V22">
        <v>4.8224999999999998</v>
      </c>
      <c r="W22">
        <v>11.574</v>
      </c>
      <c r="X22">
        <v>59.606968000000002</v>
      </c>
      <c r="Y22">
        <v>0</v>
      </c>
      <c r="Z22">
        <v>1.0609500000000001</v>
      </c>
      <c r="AA22">
        <v>0</v>
      </c>
      <c r="AB22">
        <v>0</v>
      </c>
      <c r="AC22">
        <v>0</v>
      </c>
      <c r="AD22">
        <v>0</v>
      </c>
      <c r="AE22">
        <v>15.893853</v>
      </c>
      <c r="AF22">
        <v>8.5589729999999999</v>
      </c>
      <c r="AG22">
        <v>0</v>
      </c>
      <c r="AH22">
        <v>21.921156</v>
      </c>
      <c r="AI22">
        <v>0</v>
      </c>
      <c r="AJ22">
        <v>0</v>
      </c>
      <c r="AK22">
        <v>49.937179999999998</v>
      </c>
      <c r="AL22">
        <v>12.328239</v>
      </c>
      <c r="AM22">
        <v>0</v>
      </c>
      <c r="AN22">
        <v>0.57197699999999996</v>
      </c>
      <c r="AO22">
        <v>0</v>
      </c>
      <c r="AP22">
        <v>3.7065739999999998</v>
      </c>
      <c r="AQ22">
        <v>0</v>
      </c>
      <c r="AR22">
        <v>6.3888480000000003</v>
      </c>
      <c r="AS22">
        <v>9.0821179999999995</v>
      </c>
      <c r="AT22">
        <v>19.290037000000002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58.83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1377.9564150000001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173.61</v>
      </c>
      <c r="L23">
        <v>116.7045</v>
      </c>
      <c r="M23">
        <v>87.022591000000006</v>
      </c>
      <c r="N23">
        <v>112.120521</v>
      </c>
      <c r="O23">
        <v>117.074096</v>
      </c>
      <c r="P23">
        <v>131.010446</v>
      </c>
      <c r="Q23">
        <v>0</v>
      </c>
      <c r="R23">
        <v>11.574</v>
      </c>
      <c r="S23">
        <v>6.7930700000000002</v>
      </c>
      <c r="T23">
        <v>0</v>
      </c>
      <c r="U23">
        <v>336.586388</v>
      </c>
      <c r="V23">
        <v>4.8224999999999998</v>
      </c>
      <c r="W23">
        <v>22.530038000000001</v>
      </c>
      <c r="X23">
        <v>59.983122999999999</v>
      </c>
      <c r="Y23">
        <v>0</v>
      </c>
      <c r="Z23">
        <v>1.0609500000000001</v>
      </c>
      <c r="AA23">
        <v>0</v>
      </c>
      <c r="AB23">
        <v>0</v>
      </c>
      <c r="AC23">
        <v>0</v>
      </c>
      <c r="AD23">
        <v>0</v>
      </c>
      <c r="AE23">
        <v>15.893853</v>
      </c>
      <c r="AF23">
        <v>8.5589729999999999</v>
      </c>
      <c r="AG23">
        <v>0</v>
      </c>
      <c r="AH23">
        <v>21.921156</v>
      </c>
      <c r="AI23">
        <v>0</v>
      </c>
      <c r="AJ23">
        <v>0</v>
      </c>
      <c r="AK23">
        <v>49.937179999999998</v>
      </c>
      <c r="AL23">
        <v>12.328239</v>
      </c>
      <c r="AM23">
        <v>0</v>
      </c>
      <c r="AN23">
        <v>0.57197699999999996</v>
      </c>
      <c r="AO23">
        <v>0</v>
      </c>
      <c r="AP23">
        <v>4.9420979999999997</v>
      </c>
      <c r="AQ23">
        <v>0</v>
      </c>
      <c r="AR23">
        <v>6.3888480000000003</v>
      </c>
      <c r="AS23">
        <v>9.0821179999999995</v>
      </c>
      <c r="AT23">
        <v>19.290037000000002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60.76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1390.5667020000001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173.61</v>
      </c>
      <c r="L24">
        <v>116.7045</v>
      </c>
      <c r="M24">
        <v>87.022591000000006</v>
      </c>
      <c r="N24">
        <v>112.120521</v>
      </c>
      <c r="O24">
        <v>117.074096</v>
      </c>
      <c r="P24">
        <v>131.010446</v>
      </c>
      <c r="Q24">
        <v>0</v>
      </c>
      <c r="R24">
        <v>11.574</v>
      </c>
      <c r="S24">
        <v>3.0635409999999998</v>
      </c>
      <c r="T24">
        <v>0</v>
      </c>
      <c r="U24">
        <v>336.586388</v>
      </c>
      <c r="V24">
        <v>4.8224999999999998</v>
      </c>
      <c r="W24">
        <v>25.907049000000001</v>
      </c>
      <c r="X24">
        <v>59.983122999999999</v>
      </c>
      <c r="Y24">
        <v>0</v>
      </c>
      <c r="Z24">
        <v>1.0609500000000001</v>
      </c>
      <c r="AA24">
        <v>0</v>
      </c>
      <c r="AB24">
        <v>12.702503999999999</v>
      </c>
      <c r="AC24">
        <v>0</v>
      </c>
      <c r="AD24">
        <v>0</v>
      </c>
      <c r="AE24">
        <v>15.893853</v>
      </c>
      <c r="AF24">
        <v>8.5589729999999999</v>
      </c>
      <c r="AG24">
        <v>0</v>
      </c>
      <c r="AH24">
        <v>41.102167999999999</v>
      </c>
      <c r="AI24">
        <v>0</v>
      </c>
      <c r="AJ24">
        <v>0</v>
      </c>
      <c r="AK24">
        <v>49.937179999999998</v>
      </c>
      <c r="AL24">
        <v>12.328239</v>
      </c>
      <c r="AM24">
        <v>0</v>
      </c>
      <c r="AN24">
        <v>0.57197699999999996</v>
      </c>
      <c r="AO24">
        <v>0</v>
      </c>
      <c r="AP24">
        <v>4.9420979999999997</v>
      </c>
      <c r="AQ24">
        <v>15.008584000000001</v>
      </c>
      <c r="AR24">
        <v>6.3888480000000003</v>
      </c>
      <c r="AS24">
        <v>9.0821179999999995</v>
      </c>
      <c r="AT24">
        <v>19.290037000000002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63.66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1440.0062839999998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173.61</v>
      </c>
      <c r="L25">
        <v>116.7045</v>
      </c>
      <c r="M25">
        <v>87.022591000000006</v>
      </c>
      <c r="N25">
        <v>112.120521</v>
      </c>
      <c r="O25">
        <v>117.074096</v>
      </c>
      <c r="P25">
        <v>131.010446</v>
      </c>
      <c r="Q25">
        <v>0</v>
      </c>
      <c r="R25">
        <v>11.574</v>
      </c>
      <c r="S25">
        <v>0</v>
      </c>
      <c r="T25">
        <v>0</v>
      </c>
      <c r="U25">
        <v>336.586388</v>
      </c>
      <c r="V25">
        <v>4.8224999999999998</v>
      </c>
      <c r="W25">
        <v>25.907049000000001</v>
      </c>
      <c r="X25">
        <v>59.983122999999999</v>
      </c>
      <c r="Y25">
        <v>0</v>
      </c>
      <c r="Z25">
        <v>1.0609500000000001</v>
      </c>
      <c r="AA25">
        <v>0</v>
      </c>
      <c r="AB25">
        <v>12.702503999999999</v>
      </c>
      <c r="AC25">
        <v>0</v>
      </c>
      <c r="AD25">
        <v>8.7913209999999999</v>
      </c>
      <c r="AE25">
        <v>15.893853</v>
      </c>
      <c r="AF25">
        <v>8.5589729999999999</v>
      </c>
      <c r="AG25">
        <v>0</v>
      </c>
      <c r="AH25">
        <v>54.802889999999998</v>
      </c>
      <c r="AI25">
        <v>0</v>
      </c>
      <c r="AJ25">
        <v>0</v>
      </c>
      <c r="AK25">
        <v>49.937179999999998</v>
      </c>
      <c r="AL25">
        <v>12.328239</v>
      </c>
      <c r="AM25">
        <v>0</v>
      </c>
      <c r="AN25">
        <v>0.57197699999999996</v>
      </c>
      <c r="AO25">
        <v>0</v>
      </c>
      <c r="AP25">
        <v>4.9420979999999997</v>
      </c>
      <c r="AQ25">
        <v>15.008584000000001</v>
      </c>
      <c r="AR25">
        <v>6.3888480000000003</v>
      </c>
      <c r="AS25">
        <v>9.0821179999999995</v>
      </c>
      <c r="AT25">
        <v>19.290037000000002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1460.3947859999998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173.61</v>
      </c>
      <c r="L26">
        <v>116.7045</v>
      </c>
      <c r="M26">
        <v>87.022591000000006</v>
      </c>
      <c r="N26">
        <v>112.120521</v>
      </c>
      <c r="O26">
        <v>117.074096</v>
      </c>
      <c r="P26">
        <v>131.010446</v>
      </c>
      <c r="Q26">
        <v>0</v>
      </c>
      <c r="R26">
        <v>11.574</v>
      </c>
      <c r="S26">
        <v>0</v>
      </c>
      <c r="T26">
        <v>0</v>
      </c>
      <c r="U26">
        <v>336.586388</v>
      </c>
      <c r="V26">
        <v>4.8224999999999998</v>
      </c>
      <c r="W26">
        <v>25.907049000000001</v>
      </c>
      <c r="X26">
        <v>59.983122999999999</v>
      </c>
      <c r="Y26">
        <v>0</v>
      </c>
      <c r="Z26">
        <v>1.0609500000000001</v>
      </c>
      <c r="AA26">
        <v>6.7813999999999997</v>
      </c>
      <c r="AB26">
        <v>12.702503999999999</v>
      </c>
      <c r="AC26">
        <v>0</v>
      </c>
      <c r="AD26">
        <v>17.582642</v>
      </c>
      <c r="AE26">
        <v>31.787706</v>
      </c>
      <c r="AF26">
        <v>17.117946</v>
      </c>
      <c r="AG26">
        <v>0</v>
      </c>
      <c r="AH26">
        <v>73.070520000000002</v>
      </c>
      <c r="AI26">
        <v>3.6834259999999999</v>
      </c>
      <c r="AJ26">
        <v>0</v>
      </c>
      <c r="AK26">
        <v>49.937179999999998</v>
      </c>
      <c r="AL26">
        <v>12.328239</v>
      </c>
      <c r="AM26">
        <v>5.0141460000000002</v>
      </c>
      <c r="AN26">
        <v>0.57197699999999996</v>
      </c>
      <c r="AO26">
        <v>0</v>
      </c>
      <c r="AP26">
        <v>4.9420979999999997</v>
      </c>
      <c r="AQ26">
        <v>30.017168999999999</v>
      </c>
      <c r="AR26">
        <v>6.3888480000000003</v>
      </c>
      <c r="AS26">
        <v>12.974454</v>
      </c>
      <c r="AT26">
        <v>19.290037000000002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68.48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1550.1464560000002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173.61</v>
      </c>
      <c r="L27">
        <v>116.7045</v>
      </c>
      <c r="M27">
        <v>87.022591000000006</v>
      </c>
      <c r="N27">
        <v>112.120521</v>
      </c>
      <c r="O27">
        <v>117.074096</v>
      </c>
      <c r="P27">
        <v>131.010446</v>
      </c>
      <c r="Q27">
        <v>0</v>
      </c>
      <c r="R27">
        <v>11.574</v>
      </c>
      <c r="S27">
        <v>0</v>
      </c>
      <c r="T27">
        <v>0</v>
      </c>
      <c r="U27">
        <v>336.586388</v>
      </c>
      <c r="V27">
        <v>10.710387000000001</v>
      </c>
      <c r="W27">
        <v>25.907049000000001</v>
      </c>
      <c r="X27">
        <v>59.983122999999999</v>
      </c>
      <c r="Y27">
        <v>0</v>
      </c>
      <c r="Z27">
        <v>3.1828500000000002</v>
      </c>
      <c r="AA27">
        <v>13.562799</v>
      </c>
      <c r="AB27">
        <v>25.405007000000001</v>
      </c>
      <c r="AC27">
        <v>2.4563890000000002</v>
      </c>
      <c r="AD27">
        <v>25.482089999999999</v>
      </c>
      <c r="AE27">
        <v>47.681558000000003</v>
      </c>
      <c r="AF27">
        <v>17.117946</v>
      </c>
      <c r="AG27">
        <v>0</v>
      </c>
      <c r="AH27">
        <v>100.471965</v>
      </c>
      <c r="AI27">
        <v>15.769971999999999</v>
      </c>
      <c r="AJ27">
        <v>0</v>
      </c>
      <c r="AK27">
        <v>49.937179999999998</v>
      </c>
      <c r="AL27">
        <v>12.328239</v>
      </c>
      <c r="AM27">
        <v>10.182574000000001</v>
      </c>
      <c r="AN27">
        <v>0.57197699999999996</v>
      </c>
      <c r="AO27">
        <v>0</v>
      </c>
      <c r="AP27">
        <v>4.9420979999999997</v>
      </c>
      <c r="AQ27">
        <v>45.025753999999999</v>
      </c>
      <c r="AR27">
        <v>38.333087999999996</v>
      </c>
      <c r="AS27">
        <v>9.0821179999999995</v>
      </c>
      <c r="AT27">
        <v>19.290037000000002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71.37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1694.4967419999998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173.61</v>
      </c>
      <c r="L28">
        <v>116.7045</v>
      </c>
      <c r="M28">
        <v>87.022591000000006</v>
      </c>
      <c r="N28">
        <v>112.120521</v>
      </c>
      <c r="O28">
        <v>117.074096</v>
      </c>
      <c r="P28">
        <v>131.010446</v>
      </c>
      <c r="Q28">
        <v>0</v>
      </c>
      <c r="R28">
        <v>11.574</v>
      </c>
      <c r="S28">
        <v>0</v>
      </c>
      <c r="T28">
        <v>0</v>
      </c>
      <c r="U28">
        <v>336.586388</v>
      </c>
      <c r="V28">
        <v>10.710387000000001</v>
      </c>
      <c r="W28">
        <v>25.907049000000001</v>
      </c>
      <c r="X28">
        <v>59.983122999999999</v>
      </c>
      <c r="Y28">
        <v>0</v>
      </c>
      <c r="Z28">
        <v>18.867934999999999</v>
      </c>
      <c r="AA28">
        <v>25.144514999999998</v>
      </c>
      <c r="AB28">
        <v>38.107511000000002</v>
      </c>
      <c r="AC28">
        <v>18.686976000000001</v>
      </c>
      <c r="AD28">
        <v>26.435120000000001</v>
      </c>
      <c r="AE28">
        <v>47.681558000000003</v>
      </c>
      <c r="AF28">
        <v>28.187550999999999</v>
      </c>
      <c r="AG28">
        <v>0</v>
      </c>
      <c r="AH28">
        <v>127.87341000000001</v>
      </c>
      <c r="AI28">
        <v>15.769971999999999</v>
      </c>
      <c r="AJ28">
        <v>0</v>
      </c>
      <c r="AK28">
        <v>49.937179999999998</v>
      </c>
      <c r="AL28">
        <v>12.328239</v>
      </c>
      <c r="AM28">
        <v>15.243004000000001</v>
      </c>
      <c r="AN28">
        <v>0.57197699999999996</v>
      </c>
      <c r="AO28">
        <v>0</v>
      </c>
      <c r="AP28">
        <v>4.9420979999999997</v>
      </c>
      <c r="AQ28">
        <v>60.034337999999998</v>
      </c>
      <c r="AR28">
        <v>38.333087999999996</v>
      </c>
      <c r="AS28">
        <v>9.0821179999999995</v>
      </c>
      <c r="AT28">
        <v>19.290037000000002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75.91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1814.7297279999998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206.48602099999999</v>
      </c>
      <c r="L29">
        <v>116.7045</v>
      </c>
      <c r="M29">
        <v>87.022591000000006</v>
      </c>
      <c r="N29">
        <v>112.120521</v>
      </c>
      <c r="O29">
        <v>117.074096</v>
      </c>
      <c r="P29">
        <v>131.010446</v>
      </c>
      <c r="Q29">
        <v>0</v>
      </c>
      <c r="R29">
        <v>11.574</v>
      </c>
      <c r="S29">
        <v>0</v>
      </c>
      <c r="T29">
        <v>0</v>
      </c>
      <c r="U29">
        <v>336.586388</v>
      </c>
      <c r="V29">
        <v>10.710387000000001</v>
      </c>
      <c r="W29">
        <v>25.907049000000001</v>
      </c>
      <c r="X29">
        <v>59.983122999999999</v>
      </c>
      <c r="Y29">
        <v>0</v>
      </c>
      <c r="Z29">
        <v>18.867934999999999</v>
      </c>
      <c r="AA29">
        <v>38.097749999999998</v>
      </c>
      <c r="AB29">
        <v>38.107511000000002</v>
      </c>
      <c r="AC29">
        <v>18.686976000000001</v>
      </c>
      <c r="AD29">
        <v>26.435120000000001</v>
      </c>
      <c r="AE29">
        <v>47.681558000000003</v>
      </c>
      <c r="AF29">
        <v>28.187550999999999</v>
      </c>
      <c r="AG29">
        <v>0</v>
      </c>
      <c r="AH29">
        <v>127.87341000000001</v>
      </c>
      <c r="AI29">
        <v>15.769971999999999</v>
      </c>
      <c r="AJ29">
        <v>0</v>
      </c>
      <c r="AK29">
        <v>49.937179999999998</v>
      </c>
      <c r="AL29">
        <v>24.656478</v>
      </c>
      <c r="AM29">
        <v>15.243004000000001</v>
      </c>
      <c r="AN29">
        <v>0.57197699999999996</v>
      </c>
      <c r="AO29">
        <v>0</v>
      </c>
      <c r="AP29">
        <v>4.9420979999999997</v>
      </c>
      <c r="AQ29">
        <v>60.034337999999998</v>
      </c>
      <c r="AR29">
        <v>10.64808</v>
      </c>
      <c r="AS29">
        <v>9.0821179999999995</v>
      </c>
      <c r="AT29">
        <v>19.290037000000002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83.91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1853.2022149999998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265.23750000000001</v>
      </c>
      <c r="L30">
        <v>116.7045</v>
      </c>
      <c r="M30">
        <v>87.022591000000006</v>
      </c>
      <c r="N30">
        <v>112.120521</v>
      </c>
      <c r="O30">
        <v>117.074096</v>
      </c>
      <c r="P30">
        <v>131.010446</v>
      </c>
      <c r="Q30">
        <v>0</v>
      </c>
      <c r="R30">
        <v>11.574</v>
      </c>
      <c r="S30">
        <v>0</v>
      </c>
      <c r="T30">
        <v>0</v>
      </c>
      <c r="U30">
        <v>336.586388</v>
      </c>
      <c r="V30">
        <v>10.710387000000001</v>
      </c>
      <c r="W30">
        <v>25.907049000000001</v>
      </c>
      <c r="X30">
        <v>59.983122999999999</v>
      </c>
      <c r="Y30">
        <v>0</v>
      </c>
      <c r="Z30">
        <v>18.867934999999999</v>
      </c>
      <c r="AA30">
        <v>38.097749999999998</v>
      </c>
      <c r="AB30">
        <v>38.107511000000002</v>
      </c>
      <c r="AC30">
        <v>18.686976000000001</v>
      </c>
      <c r="AD30">
        <v>26.435120000000001</v>
      </c>
      <c r="AE30">
        <v>47.681558000000003</v>
      </c>
      <c r="AF30">
        <v>28.187550999999999</v>
      </c>
      <c r="AG30">
        <v>0</v>
      </c>
      <c r="AH30">
        <v>127.87341000000001</v>
      </c>
      <c r="AI30">
        <v>15.769971999999999</v>
      </c>
      <c r="AJ30">
        <v>0</v>
      </c>
      <c r="AK30">
        <v>49.937179999999998</v>
      </c>
      <c r="AL30">
        <v>76.558363999999997</v>
      </c>
      <c r="AM30">
        <v>15.243004000000001</v>
      </c>
      <c r="AN30">
        <v>0.57197699999999996</v>
      </c>
      <c r="AO30">
        <v>0</v>
      </c>
      <c r="AP30">
        <v>4.9420979999999997</v>
      </c>
      <c r="AQ30">
        <v>60.034337999999998</v>
      </c>
      <c r="AR30">
        <v>10.64808</v>
      </c>
      <c r="AS30">
        <v>9.0821179999999995</v>
      </c>
      <c r="AT30">
        <v>19.290037000000002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84.88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1964.8255799999997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284.33826499999998</v>
      </c>
      <c r="L31">
        <v>116.7045</v>
      </c>
      <c r="M31">
        <v>87.022591000000006</v>
      </c>
      <c r="N31">
        <v>112.120521</v>
      </c>
      <c r="O31">
        <v>117.074096</v>
      </c>
      <c r="P31">
        <v>131.010446</v>
      </c>
      <c r="Q31">
        <v>0</v>
      </c>
      <c r="R31">
        <v>11.574</v>
      </c>
      <c r="S31">
        <v>0</v>
      </c>
      <c r="T31">
        <v>0</v>
      </c>
      <c r="U31">
        <v>336.586388</v>
      </c>
      <c r="V31">
        <v>10.710387000000001</v>
      </c>
      <c r="W31">
        <v>25.907049000000001</v>
      </c>
      <c r="X31">
        <v>59.983122999999999</v>
      </c>
      <c r="Y31">
        <v>0</v>
      </c>
      <c r="Z31">
        <v>18.867934999999999</v>
      </c>
      <c r="AA31">
        <v>38.097749999999998</v>
      </c>
      <c r="AB31">
        <v>38.107511000000002</v>
      </c>
      <c r="AC31">
        <v>18.686976000000001</v>
      </c>
      <c r="AD31">
        <v>26.435120000000001</v>
      </c>
      <c r="AE31">
        <v>47.681558000000003</v>
      </c>
      <c r="AF31">
        <v>28.187550999999999</v>
      </c>
      <c r="AG31">
        <v>0</v>
      </c>
      <c r="AH31">
        <v>127.87341000000001</v>
      </c>
      <c r="AI31">
        <v>15.769971999999999</v>
      </c>
      <c r="AJ31">
        <v>0</v>
      </c>
      <c r="AK31">
        <v>49.937179999999998</v>
      </c>
      <c r="AL31">
        <v>76.558363999999997</v>
      </c>
      <c r="AM31">
        <v>15.243004000000001</v>
      </c>
      <c r="AN31">
        <v>0.57197699999999996</v>
      </c>
      <c r="AO31">
        <v>0</v>
      </c>
      <c r="AP31">
        <v>4.9420979999999997</v>
      </c>
      <c r="AQ31">
        <v>60.034337999999998</v>
      </c>
      <c r="AR31">
        <v>11.712888</v>
      </c>
      <c r="AS31">
        <v>9.0821179999999995</v>
      </c>
      <c r="AT31">
        <v>19.290037000000002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90.66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1990.7711529999997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284.33826499999998</v>
      </c>
      <c r="L32">
        <v>116.7045</v>
      </c>
      <c r="M32">
        <v>87.022591000000006</v>
      </c>
      <c r="N32">
        <v>112.120521</v>
      </c>
      <c r="O32">
        <v>117.074096</v>
      </c>
      <c r="P32">
        <v>131.010446</v>
      </c>
      <c r="Q32">
        <v>0</v>
      </c>
      <c r="R32">
        <v>24.708272000000001</v>
      </c>
      <c r="S32">
        <v>0</v>
      </c>
      <c r="T32">
        <v>0</v>
      </c>
      <c r="U32">
        <v>336.586388</v>
      </c>
      <c r="V32">
        <v>10.710387000000001</v>
      </c>
      <c r="W32">
        <v>25.907049000000001</v>
      </c>
      <c r="X32">
        <v>59.983122999999999</v>
      </c>
      <c r="Y32">
        <v>0</v>
      </c>
      <c r="Z32">
        <v>18.867934999999999</v>
      </c>
      <c r="AA32">
        <v>25.144514999999998</v>
      </c>
      <c r="AB32">
        <v>38.107511000000002</v>
      </c>
      <c r="AC32">
        <v>18.686976000000001</v>
      </c>
      <c r="AD32">
        <v>17.582642</v>
      </c>
      <c r="AE32">
        <v>47.681558000000003</v>
      </c>
      <c r="AF32">
        <v>28.187550999999999</v>
      </c>
      <c r="AG32">
        <v>0</v>
      </c>
      <c r="AH32">
        <v>127.87341000000001</v>
      </c>
      <c r="AI32">
        <v>15.769971999999999</v>
      </c>
      <c r="AJ32">
        <v>0</v>
      </c>
      <c r="AK32">
        <v>49.937179999999998</v>
      </c>
      <c r="AL32">
        <v>76.558363999999997</v>
      </c>
      <c r="AM32">
        <v>15.243004000000001</v>
      </c>
      <c r="AN32">
        <v>0.57197699999999996</v>
      </c>
      <c r="AO32">
        <v>0</v>
      </c>
      <c r="AP32">
        <v>4.9420979999999997</v>
      </c>
      <c r="AQ32">
        <v>60.034337999999998</v>
      </c>
      <c r="AR32">
        <v>11.712888</v>
      </c>
      <c r="AS32">
        <v>9.0821179999999995</v>
      </c>
      <c r="AT32">
        <v>19.290037000000002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89.7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1981.1397119999997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284.33826499999998</v>
      </c>
      <c r="L33">
        <v>116.7045</v>
      </c>
      <c r="M33">
        <v>87.022591000000006</v>
      </c>
      <c r="N33">
        <v>112.120521</v>
      </c>
      <c r="O33">
        <v>117.074096</v>
      </c>
      <c r="P33">
        <v>131.010446</v>
      </c>
      <c r="Q33">
        <v>0</v>
      </c>
      <c r="R33">
        <v>24.708272000000001</v>
      </c>
      <c r="S33">
        <v>0</v>
      </c>
      <c r="T33">
        <v>0</v>
      </c>
      <c r="U33">
        <v>336.586388</v>
      </c>
      <c r="V33">
        <v>10.710387000000001</v>
      </c>
      <c r="W33">
        <v>25.907049000000001</v>
      </c>
      <c r="X33">
        <v>59.983122999999999</v>
      </c>
      <c r="Y33">
        <v>0</v>
      </c>
      <c r="Z33">
        <v>6.2893119999999998</v>
      </c>
      <c r="AA33">
        <v>12.953234999999999</v>
      </c>
      <c r="AB33">
        <v>38.107511000000002</v>
      </c>
      <c r="AC33">
        <v>18.686976000000001</v>
      </c>
      <c r="AD33">
        <v>17.582642</v>
      </c>
      <c r="AE33">
        <v>47.681558000000003</v>
      </c>
      <c r="AF33">
        <v>28.187550999999999</v>
      </c>
      <c r="AG33">
        <v>0</v>
      </c>
      <c r="AH33">
        <v>127.87341000000001</v>
      </c>
      <c r="AI33">
        <v>3.6834259999999999</v>
      </c>
      <c r="AJ33">
        <v>0</v>
      </c>
      <c r="AK33">
        <v>49.937179999999998</v>
      </c>
      <c r="AL33">
        <v>76.558363999999997</v>
      </c>
      <c r="AM33">
        <v>15.243004000000001</v>
      </c>
      <c r="AN33">
        <v>0.57197699999999996</v>
      </c>
      <c r="AO33">
        <v>0</v>
      </c>
      <c r="AP33">
        <v>4.9420979999999997</v>
      </c>
      <c r="AQ33">
        <v>60.034337999999998</v>
      </c>
      <c r="AR33">
        <v>38.333087999999996</v>
      </c>
      <c r="AS33">
        <v>30.765025000000001</v>
      </c>
      <c r="AT33">
        <v>19.290037000000002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95.49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1998.3763699999997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284.33826499999998</v>
      </c>
      <c r="L34">
        <v>116.7045</v>
      </c>
      <c r="M34">
        <v>87.022591000000006</v>
      </c>
      <c r="N34">
        <v>112.120521</v>
      </c>
      <c r="O34">
        <v>117.074096</v>
      </c>
      <c r="P34">
        <v>131.010446</v>
      </c>
      <c r="Q34">
        <v>0</v>
      </c>
      <c r="R34">
        <v>24.708272000000001</v>
      </c>
      <c r="S34">
        <v>0</v>
      </c>
      <c r="T34">
        <v>0</v>
      </c>
      <c r="U34">
        <v>336.586388</v>
      </c>
      <c r="V34">
        <v>10.710387000000001</v>
      </c>
      <c r="W34">
        <v>25.907049000000001</v>
      </c>
      <c r="X34">
        <v>59.983122999999999</v>
      </c>
      <c r="Y34">
        <v>0</v>
      </c>
      <c r="Z34">
        <v>0</v>
      </c>
      <c r="AA34">
        <v>0</v>
      </c>
      <c r="AB34">
        <v>25.405007000000001</v>
      </c>
      <c r="AC34">
        <v>0</v>
      </c>
      <c r="AD34">
        <v>8.6639110000000006</v>
      </c>
      <c r="AE34">
        <v>31.787706</v>
      </c>
      <c r="AF34">
        <v>18.068943000000001</v>
      </c>
      <c r="AG34">
        <v>0</v>
      </c>
      <c r="AH34">
        <v>91.338149999999999</v>
      </c>
      <c r="AI34">
        <v>0</v>
      </c>
      <c r="AJ34">
        <v>0</v>
      </c>
      <c r="AK34">
        <v>49.937179999999998</v>
      </c>
      <c r="AL34">
        <v>24.656478</v>
      </c>
      <c r="AM34">
        <v>10.182574000000001</v>
      </c>
      <c r="AN34">
        <v>0.57197699999999996</v>
      </c>
      <c r="AO34">
        <v>0</v>
      </c>
      <c r="AP34">
        <v>4.9420979999999997</v>
      </c>
      <c r="AQ34">
        <v>60.034337999999998</v>
      </c>
      <c r="AR34">
        <v>38.333087999999996</v>
      </c>
      <c r="AS34">
        <v>30.765025000000001</v>
      </c>
      <c r="AT34">
        <v>19.290037000000002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97.41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1817.5521500000002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284.33826499999998</v>
      </c>
      <c r="L35">
        <v>116.7045</v>
      </c>
      <c r="M35">
        <v>87.022591000000006</v>
      </c>
      <c r="N35">
        <v>112.120521</v>
      </c>
      <c r="O35">
        <v>117.074096</v>
      </c>
      <c r="P35">
        <v>131.010446</v>
      </c>
      <c r="Q35">
        <v>0</v>
      </c>
      <c r="R35">
        <v>24.708272000000001</v>
      </c>
      <c r="S35">
        <v>0</v>
      </c>
      <c r="T35">
        <v>0</v>
      </c>
      <c r="U35">
        <v>336.586388</v>
      </c>
      <c r="V35">
        <v>10.710387000000001</v>
      </c>
      <c r="W35">
        <v>25.907049000000001</v>
      </c>
      <c r="X35">
        <v>59.983122999999999</v>
      </c>
      <c r="Y35">
        <v>0</v>
      </c>
      <c r="Z35">
        <v>0</v>
      </c>
      <c r="AA35">
        <v>0</v>
      </c>
      <c r="AB35">
        <v>25.405007000000001</v>
      </c>
      <c r="AC35">
        <v>0</v>
      </c>
      <c r="AD35">
        <v>0</v>
      </c>
      <c r="AE35">
        <v>31.787706</v>
      </c>
      <c r="AF35">
        <v>9.5099699999999991</v>
      </c>
      <c r="AG35">
        <v>0</v>
      </c>
      <c r="AH35">
        <v>73.070520000000002</v>
      </c>
      <c r="AI35">
        <v>0</v>
      </c>
      <c r="AJ35">
        <v>0</v>
      </c>
      <c r="AK35">
        <v>49.937179999999998</v>
      </c>
      <c r="AL35">
        <v>12.328239</v>
      </c>
      <c r="AM35">
        <v>5.0912870000000003</v>
      </c>
      <c r="AN35">
        <v>0.57197699999999996</v>
      </c>
      <c r="AO35">
        <v>0</v>
      </c>
      <c r="AP35">
        <v>4.9420979999999997</v>
      </c>
      <c r="AQ35">
        <v>45.025753999999999</v>
      </c>
      <c r="AR35">
        <v>11.712888</v>
      </c>
      <c r="AS35">
        <v>30.765025000000001</v>
      </c>
      <c r="AT35">
        <v>19.290037000000002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99.34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1724.9433259999998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284.33826499999998</v>
      </c>
      <c r="L36">
        <v>116.7045</v>
      </c>
      <c r="M36">
        <v>87.022591000000006</v>
      </c>
      <c r="N36">
        <v>112.120521</v>
      </c>
      <c r="O36">
        <v>117.074096</v>
      </c>
      <c r="P36">
        <v>131.010446</v>
      </c>
      <c r="Q36">
        <v>0</v>
      </c>
      <c r="R36">
        <v>24.708272000000001</v>
      </c>
      <c r="S36">
        <v>0</v>
      </c>
      <c r="T36">
        <v>0</v>
      </c>
      <c r="U36">
        <v>336.586388</v>
      </c>
      <c r="V36">
        <v>10.710387000000001</v>
      </c>
      <c r="W36">
        <v>25.907049000000001</v>
      </c>
      <c r="X36">
        <v>59.983122999999999</v>
      </c>
      <c r="Y36">
        <v>0</v>
      </c>
      <c r="Z36">
        <v>0</v>
      </c>
      <c r="AA36">
        <v>0</v>
      </c>
      <c r="AB36">
        <v>12.702503999999999</v>
      </c>
      <c r="AC36">
        <v>0</v>
      </c>
      <c r="AD36">
        <v>0</v>
      </c>
      <c r="AE36">
        <v>31.787706</v>
      </c>
      <c r="AF36">
        <v>8.5589729999999999</v>
      </c>
      <c r="AG36">
        <v>0</v>
      </c>
      <c r="AH36">
        <v>55.716271999999996</v>
      </c>
      <c r="AI36">
        <v>0</v>
      </c>
      <c r="AJ36">
        <v>0</v>
      </c>
      <c r="AK36">
        <v>49.937179999999998</v>
      </c>
      <c r="AL36">
        <v>12.328239</v>
      </c>
      <c r="AM36">
        <v>0</v>
      </c>
      <c r="AN36">
        <v>0.57197699999999996</v>
      </c>
      <c r="AO36">
        <v>0</v>
      </c>
      <c r="AP36">
        <v>4.9420979999999997</v>
      </c>
      <c r="AQ36">
        <v>45.025753999999999</v>
      </c>
      <c r="AR36">
        <v>11.712888</v>
      </c>
      <c r="AS36">
        <v>9.0821179999999995</v>
      </c>
      <c r="AT36">
        <v>19.290037000000002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108.02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1675.8413839999998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250.58076500000001</v>
      </c>
      <c r="L37">
        <v>115.74</v>
      </c>
      <c r="M37">
        <v>87.022591000000006</v>
      </c>
      <c r="N37">
        <v>112.120521</v>
      </c>
      <c r="O37">
        <v>117.074096</v>
      </c>
      <c r="P37">
        <v>126.228938</v>
      </c>
      <c r="Q37">
        <v>0</v>
      </c>
      <c r="R37">
        <v>11.574</v>
      </c>
      <c r="S37">
        <v>0</v>
      </c>
      <c r="T37">
        <v>0</v>
      </c>
      <c r="U37">
        <v>336.586388</v>
      </c>
      <c r="V37">
        <v>10.710387000000001</v>
      </c>
      <c r="W37">
        <v>25.907049000000001</v>
      </c>
      <c r="X37">
        <v>73.465289999999996</v>
      </c>
      <c r="Y37">
        <v>0</v>
      </c>
      <c r="Z37">
        <v>0</v>
      </c>
      <c r="AA37">
        <v>0</v>
      </c>
      <c r="AB37">
        <v>12.702503999999999</v>
      </c>
      <c r="AC37">
        <v>0</v>
      </c>
      <c r="AD37">
        <v>0</v>
      </c>
      <c r="AE37">
        <v>31.787706</v>
      </c>
      <c r="AF37">
        <v>8.5589729999999999</v>
      </c>
      <c r="AG37">
        <v>0</v>
      </c>
      <c r="AH37">
        <v>42.472239999999999</v>
      </c>
      <c r="AI37">
        <v>0</v>
      </c>
      <c r="AJ37">
        <v>0</v>
      </c>
      <c r="AK37">
        <v>49.937179999999998</v>
      </c>
      <c r="AL37">
        <v>12.328239</v>
      </c>
      <c r="AM37">
        <v>0</v>
      </c>
      <c r="AN37">
        <v>0.57197699999999996</v>
      </c>
      <c r="AO37">
        <v>0</v>
      </c>
      <c r="AP37">
        <v>4.9420979999999997</v>
      </c>
      <c r="AQ37">
        <v>45.025753999999999</v>
      </c>
      <c r="AR37">
        <v>8.5184639999999998</v>
      </c>
      <c r="AS37">
        <v>9.0821179999999995</v>
      </c>
      <c r="AT37">
        <v>19.290037000000002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116.7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1628.9273150000001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241.125</v>
      </c>
      <c r="L38">
        <v>115.74</v>
      </c>
      <c r="M38">
        <v>87.022591000000006</v>
      </c>
      <c r="N38">
        <v>112.120521</v>
      </c>
      <c r="O38">
        <v>117.074096</v>
      </c>
      <c r="P38">
        <v>126.228938</v>
      </c>
      <c r="Q38">
        <v>0</v>
      </c>
      <c r="R38">
        <v>11.574</v>
      </c>
      <c r="S38">
        <v>0</v>
      </c>
      <c r="T38">
        <v>0</v>
      </c>
      <c r="U38">
        <v>336.586388</v>
      </c>
      <c r="V38">
        <v>10.710387000000001</v>
      </c>
      <c r="W38">
        <v>25.907049000000001</v>
      </c>
      <c r="X38">
        <v>73.465289999999996</v>
      </c>
      <c r="Y38">
        <v>0</v>
      </c>
      <c r="Z38">
        <v>0</v>
      </c>
      <c r="AA38">
        <v>0</v>
      </c>
      <c r="AB38">
        <v>12.702503999999999</v>
      </c>
      <c r="AC38">
        <v>0</v>
      </c>
      <c r="AD38">
        <v>0</v>
      </c>
      <c r="AE38">
        <v>15.893853</v>
      </c>
      <c r="AF38">
        <v>8.5589729999999999</v>
      </c>
      <c r="AG38">
        <v>0</v>
      </c>
      <c r="AH38">
        <v>22.377846999999999</v>
      </c>
      <c r="AI38">
        <v>0</v>
      </c>
      <c r="AJ38">
        <v>0</v>
      </c>
      <c r="AK38">
        <v>49.937179999999998</v>
      </c>
      <c r="AL38">
        <v>12.328239</v>
      </c>
      <c r="AM38">
        <v>0</v>
      </c>
      <c r="AN38">
        <v>0.57197699999999996</v>
      </c>
      <c r="AO38">
        <v>0</v>
      </c>
      <c r="AP38">
        <v>4.9420979999999997</v>
      </c>
      <c r="AQ38">
        <v>43.445901999999997</v>
      </c>
      <c r="AR38">
        <v>8.5184639999999998</v>
      </c>
      <c r="AS38">
        <v>9.0821179999999995</v>
      </c>
      <c r="AT38">
        <v>19.290037000000002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124.42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1589.623452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221.83500000000001</v>
      </c>
      <c r="L39">
        <v>115.74</v>
      </c>
      <c r="M39">
        <v>87.022591000000006</v>
      </c>
      <c r="N39">
        <v>112.120521</v>
      </c>
      <c r="O39">
        <v>117.074096</v>
      </c>
      <c r="P39">
        <v>126.228938</v>
      </c>
      <c r="Q39">
        <v>0</v>
      </c>
      <c r="R39">
        <v>11.574</v>
      </c>
      <c r="S39">
        <v>0</v>
      </c>
      <c r="T39">
        <v>0</v>
      </c>
      <c r="U39">
        <v>336.586388</v>
      </c>
      <c r="V39">
        <v>10.710387000000001</v>
      </c>
      <c r="W39">
        <v>25.907049000000001</v>
      </c>
      <c r="X39">
        <v>60.137442999999998</v>
      </c>
      <c r="Y39">
        <v>0</v>
      </c>
      <c r="Z39">
        <v>0</v>
      </c>
      <c r="AA39">
        <v>0</v>
      </c>
      <c r="AB39">
        <v>12.702503999999999</v>
      </c>
      <c r="AC39">
        <v>0</v>
      </c>
      <c r="AD39">
        <v>0</v>
      </c>
      <c r="AE39">
        <v>15.893853</v>
      </c>
      <c r="AF39">
        <v>8.5589729999999999</v>
      </c>
      <c r="AG39">
        <v>0</v>
      </c>
      <c r="AH39">
        <v>22.377846999999999</v>
      </c>
      <c r="AI39">
        <v>0</v>
      </c>
      <c r="AJ39">
        <v>0</v>
      </c>
      <c r="AK39">
        <v>49.937179999999998</v>
      </c>
      <c r="AL39">
        <v>12.328239</v>
      </c>
      <c r="AM39">
        <v>0</v>
      </c>
      <c r="AN39">
        <v>0.57197699999999996</v>
      </c>
      <c r="AO39">
        <v>0</v>
      </c>
      <c r="AP39">
        <v>4.9420979999999997</v>
      </c>
      <c r="AQ39">
        <v>27.95121</v>
      </c>
      <c r="AR39">
        <v>8.5184639999999998</v>
      </c>
      <c r="AS39">
        <v>9.0821179999999995</v>
      </c>
      <c r="AT39">
        <v>19.290037000000002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105.13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1522.2209130000001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221.83500000000001</v>
      </c>
      <c r="L40">
        <v>115.74</v>
      </c>
      <c r="M40">
        <v>87.022591000000006</v>
      </c>
      <c r="N40">
        <v>112.120521</v>
      </c>
      <c r="O40">
        <v>117.074096</v>
      </c>
      <c r="P40">
        <v>126.228938</v>
      </c>
      <c r="Q40">
        <v>0</v>
      </c>
      <c r="R40">
        <v>11.574</v>
      </c>
      <c r="S40">
        <v>0</v>
      </c>
      <c r="T40">
        <v>0</v>
      </c>
      <c r="U40">
        <v>336.586388</v>
      </c>
      <c r="V40">
        <v>10.710387000000001</v>
      </c>
      <c r="W40">
        <v>25.907049000000001</v>
      </c>
      <c r="X40">
        <v>60.137442999999998</v>
      </c>
      <c r="Y40">
        <v>0</v>
      </c>
      <c r="Z40">
        <v>0</v>
      </c>
      <c r="AA40">
        <v>0</v>
      </c>
      <c r="AB40">
        <v>12.702503999999999</v>
      </c>
      <c r="AC40">
        <v>0</v>
      </c>
      <c r="AD40">
        <v>0</v>
      </c>
      <c r="AE40">
        <v>15.893853</v>
      </c>
      <c r="AF40">
        <v>8.5589729999999999</v>
      </c>
      <c r="AG40">
        <v>0</v>
      </c>
      <c r="AH40">
        <v>22.377846999999999</v>
      </c>
      <c r="AI40">
        <v>0</v>
      </c>
      <c r="AJ40">
        <v>0</v>
      </c>
      <c r="AK40">
        <v>49.937179999999998</v>
      </c>
      <c r="AL40">
        <v>12.328239</v>
      </c>
      <c r="AM40">
        <v>0</v>
      </c>
      <c r="AN40">
        <v>0.57197699999999996</v>
      </c>
      <c r="AO40">
        <v>0</v>
      </c>
      <c r="AP40">
        <v>4.9420979999999997</v>
      </c>
      <c r="AQ40">
        <v>15.008584000000001</v>
      </c>
      <c r="AR40">
        <v>8.5184639999999998</v>
      </c>
      <c r="AS40">
        <v>9.0821179999999995</v>
      </c>
      <c r="AT40">
        <v>19.290037000000002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108.99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1513.138287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221.83500000000001</v>
      </c>
      <c r="L41">
        <v>115.74</v>
      </c>
      <c r="M41">
        <v>87.022591000000006</v>
      </c>
      <c r="N41">
        <v>112.120521</v>
      </c>
      <c r="O41">
        <v>117.074096</v>
      </c>
      <c r="P41">
        <v>126.228938</v>
      </c>
      <c r="Q41">
        <v>0</v>
      </c>
      <c r="R41">
        <v>11.574</v>
      </c>
      <c r="S41">
        <v>0</v>
      </c>
      <c r="T41">
        <v>0</v>
      </c>
      <c r="U41">
        <v>336.586388</v>
      </c>
      <c r="V41">
        <v>10.710387000000001</v>
      </c>
      <c r="W41">
        <v>25.907049000000001</v>
      </c>
      <c r="X41">
        <v>60.137442999999998</v>
      </c>
      <c r="Y41">
        <v>0</v>
      </c>
      <c r="Z41">
        <v>0</v>
      </c>
      <c r="AA41">
        <v>0</v>
      </c>
      <c r="AB41">
        <v>12.702503999999999</v>
      </c>
      <c r="AC41">
        <v>0</v>
      </c>
      <c r="AD41">
        <v>0</v>
      </c>
      <c r="AE41">
        <v>15.893853</v>
      </c>
      <c r="AF41">
        <v>8.5589729999999999</v>
      </c>
      <c r="AG41">
        <v>0</v>
      </c>
      <c r="AH41">
        <v>0</v>
      </c>
      <c r="AI41">
        <v>0</v>
      </c>
      <c r="AJ41">
        <v>0</v>
      </c>
      <c r="AK41">
        <v>49.937179999999998</v>
      </c>
      <c r="AL41">
        <v>12.888614</v>
      </c>
      <c r="AM41">
        <v>0</v>
      </c>
      <c r="AN41">
        <v>0.57197699999999996</v>
      </c>
      <c r="AO41">
        <v>0</v>
      </c>
      <c r="AP41">
        <v>4.9420979999999997</v>
      </c>
      <c r="AQ41">
        <v>0</v>
      </c>
      <c r="AR41">
        <v>38.333087999999996</v>
      </c>
      <c r="AS41">
        <v>9.0821179999999995</v>
      </c>
      <c r="AT41">
        <v>19.290037000000002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109.95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1507.0868550000002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221.83500000000001</v>
      </c>
      <c r="L42">
        <v>115.74</v>
      </c>
      <c r="M42">
        <v>87.022591000000006</v>
      </c>
      <c r="N42">
        <v>112.120521</v>
      </c>
      <c r="O42">
        <v>117.074096</v>
      </c>
      <c r="P42">
        <v>126.228938</v>
      </c>
      <c r="Q42">
        <v>0</v>
      </c>
      <c r="R42">
        <v>11.574</v>
      </c>
      <c r="S42">
        <v>0</v>
      </c>
      <c r="T42">
        <v>0</v>
      </c>
      <c r="U42">
        <v>336.586388</v>
      </c>
      <c r="V42">
        <v>10.710387000000001</v>
      </c>
      <c r="W42">
        <v>25.907049000000001</v>
      </c>
      <c r="X42">
        <v>60.137442999999998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15.893853</v>
      </c>
      <c r="AF42">
        <v>8.5589729999999999</v>
      </c>
      <c r="AG42">
        <v>0</v>
      </c>
      <c r="AH42">
        <v>0</v>
      </c>
      <c r="AI42">
        <v>0</v>
      </c>
      <c r="AJ42">
        <v>0</v>
      </c>
      <c r="AK42">
        <v>49.937179999999998</v>
      </c>
      <c r="AL42">
        <v>12.888614</v>
      </c>
      <c r="AM42">
        <v>0</v>
      </c>
      <c r="AN42">
        <v>0.57197699999999996</v>
      </c>
      <c r="AO42">
        <v>0</v>
      </c>
      <c r="AP42">
        <v>4.9420979999999997</v>
      </c>
      <c r="AQ42">
        <v>0</v>
      </c>
      <c r="AR42">
        <v>38.333087999999996</v>
      </c>
      <c r="AS42">
        <v>9.0821179999999995</v>
      </c>
      <c r="AT42">
        <v>19.290037000000002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109.95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1494.3843510000002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202.54499999999999</v>
      </c>
      <c r="L43">
        <v>115.74</v>
      </c>
      <c r="M43">
        <v>87.022591000000006</v>
      </c>
      <c r="N43">
        <v>112.120521</v>
      </c>
      <c r="O43">
        <v>117.074096</v>
      </c>
      <c r="P43">
        <v>126.228938</v>
      </c>
      <c r="Q43">
        <v>0</v>
      </c>
      <c r="R43">
        <v>11.574</v>
      </c>
      <c r="S43">
        <v>0</v>
      </c>
      <c r="T43">
        <v>0</v>
      </c>
      <c r="U43">
        <v>336.586388</v>
      </c>
      <c r="V43">
        <v>10.710387000000001</v>
      </c>
      <c r="W43">
        <v>25.907049000000001</v>
      </c>
      <c r="X43">
        <v>60.137442999999998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15.893853</v>
      </c>
      <c r="AF43">
        <v>8.5589729999999999</v>
      </c>
      <c r="AG43">
        <v>0</v>
      </c>
      <c r="AH43">
        <v>0</v>
      </c>
      <c r="AI43">
        <v>0</v>
      </c>
      <c r="AJ43">
        <v>0</v>
      </c>
      <c r="AK43">
        <v>49.937179999999998</v>
      </c>
      <c r="AL43">
        <v>12.888614</v>
      </c>
      <c r="AM43">
        <v>0</v>
      </c>
      <c r="AN43">
        <v>0.57197699999999996</v>
      </c>
      <c r="AO43">
        <v>0</v>
      </c>
      <c r="AP43">
        <v>3.7065739999999998</v>
      </c>
      <c r="AQ43">
        <v>0</v>
      </c>
      <c r="AR43">
        <v>12.777696000000001</v>
      </c>
      <c r="AS43">
        <v>9.0821179999999995</v>
      </c>
      <c r="AT43">
        <v>19.290037000000002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111.88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1450.2334350000001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202.54499999999999</v>
      </c>
      <c r="L44">
        <v>115.74</v>
      </c>
      <c r="M44">
        <v>87.022591000000006</v>
      </c>
      <c r="N44">
        <v>112.120521</v>
      </c>
      <c r="O44">
        <v>117.074096</v>
      </c>
      <c r="P44">
        <v>126.228938</v>
      </c>
      <c r="Q44">
        <v>0</v>
      </c>
      <c r="R44">
        <v>11.574</v>
      </c>
      <c r="S44">
        <v>0</v>
      </c>
      <c r="T44">
        <v>0</v>
      </c>
      <c r="U44">
        <v>336.586388</v>
      </c>
      <c r="V44">
        <v>10.710387000000001</v>
      </c>
      <c r="W44">
        <v>25.907049000000001</v>
      </c>
      <c r="X44">
        <v>60.137442999999998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15.893853</v>
      </c>
      <c r="AF44">
        <v>8.5589729999999999</v>
      </c>
      <c r="AG44">
        <v>0</v>
      </c>
      <c r="AH44">
        <v>0</v>
      </c>
      <c r="AI44">
        <v>0</v>
      </c>
      <c r="AJ44">
        <v>0</v>
      </c>
      <c r="AK44">
        <v>49.937179999999998</v>
      </c>
      <c r="AL44">
        <v>12.888614</v>
      </c>
      <c r="AM44">
        <v>0</v>
      </c>
      <c r="AN44">
        <v>0.57197699999999996</v>
      </c>
      <c r="AO44">
        <v>0</v>
      </c>
      <c r="AP44">
        <v>3.7065739999999998</v>
      </c>
      <c r="AQ44">
        <v>0</v>
      </c>
      <c r="AR44">
        <v>12.777696000000001</v>
      </c>
      <c r="AS44">
        <v>9.0821179999999995</v>
      </c>
      <c r="AT44">
        <v>19.290037000000002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111.88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1450.2334350000001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173.61</v>
      </c>
      <c r="L45">
        <v>115.74</v>
      </c>
      <c r="M45">
        <v>87.022591000000006</v>
      </c>
      <c r="N45">
        <v>112.120521</v>
      </c>
      <c r="O45">
        <v>117.074096</v>
      </c>
      <c r="P45">
        <v>126.228938</v>
      </c>
      <c r="Q45">
        <v>0</v>
      </c>
      <c r="R45">
        <v>11.574</v>
      </c>
      <c r="S45">
        <v>0</v>
      </c>
      <c r="T45">
        <v>0</v>
      </c>
      <c r="U45">
        <v>336.586388</v>
      </c>
      <c r="V45">
        <v>4.8224999999999998</v>
      </c>
      <c r="W45">
        <v>25.907049000000001</v>
      </c>
      <c r="X45">
        <v>60.137442999999998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15.893853</v>
      </c>
      <c r="AF45">
        <v>8.5589729999999999</v>
      </c>
      <c r="AG45">
        <v>0</v>
      </c>
      <c r="AH45">
        <v>0</v>
      </c>
      <c r="AI45">
        <v>0</v>
      </c>
      <c r="AJ45">
        <v>0</v>
      </c>
      <c r="AK45">
        <v>49.937179999999998</v>
      </c>
      <c r="AL45">
        <v>12.888614</v>
      </c>
      <c r="AM45">
        <v>0</v>
      </c>
      <c r="AN45">
        <v>0.57197699999999996</v>
      </c>
      <c r="AO45">
        <v>0</v>
      </c>
      <c r="AP45">
        <v>3.7065739999999998</v>
      </c>
      <c r="AQ45">
        <v>0</v>
      </c>
      <c r="AR45">
        <v>12.777696000000001</v>
      </c>
      <c r="AS45">
        <v>9.0821179999999995</v>
      </c>
      <c r="AT45">
        <v>19.290037000000002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109.95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1413.480548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173.61</v>
      </c>
      <c r="L46">
        <v>115.74</v>
      </c>
      <c r="M46">
        <v>87.022591000000006</v>
      </c>
      <c r="N46">
        <v>112.120521</v>
      </c>
      <c r="O46">
        <v>117.074096</v>
      </c>
      <c r="P46">
        <v>126.228938</v>
      </c>
      <c r="Q46">
        <v>0</v>
      </c>
      <c r="R46">
        <v>11.574</v>
      </c>
      <c r="S46">
        <v>0</v>
      </c>
      <c r="T46">
        <v>0</v>
      </c>
      <c r="U46">
        <v>336.586388</v>
      </c>
      <c r="V46">
        <v>4.8224999999999998</v>
      </c>
      <c r="W46">
        <v>25.907049000000001</v>
      </c>
      <c r="X46">
        <v>60.137442999999998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15.893853</v>
      </c>
      <c r="AF46">
        <v>8.5589729999999999</v>
      </c>
      <c r="AG46">
        <v>0</v>
      </c>
      <c r="AH46">
        <v>0</v>
      </c>
      <c r="AI46">
        <v>0</v>
      </c>
      <c r="AJ46">
        <v>0</v>
      </c>
      <c r="AK46">
        <v>49.937179999999998</v>
      </c>
      <c r="AL46">
        <v>12.888614</v>
      </c>
      <c r="AM46">
        <v>0</v>
      </c>
      <c r="AN46">
        <v>0.57197699999999996</v>
      </c>
      <c r="AO46">
        <v>0</v>
      </c>
      <c r="AP46">
        <v>3.7065739999999998</v>
      </c>
      <c r="AQ46">
        <v>0</v>
      </c>
      <c r="AR46">
        <v>12.777696000000001</v>
      </c>
      <c r="AS46">
        <v>9.0821179999999995</v>
      </c>
      <c r="AT46">
        <v>19.061215000000001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116.7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1420.001726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173.61</v>
      </c>
      <c r="L47">
        <v>115.74</v>
      </c>
      <c r="M47">
        <v>87.022591000000006</v>
      </c>
      <c r="N47">
        <v>112.120521</v>
      </c>
      <c r="O47">
        <v>117.074096</v>
      </c>
      <c r="P47">
        <v>126.228938</v>
      </c>
      <c r="Q47">
        <v>0</v>
      </c>
      <c r="R47">
        <v>11.574</v>
      </c>
      <c r="S47">
        <v>0</v>
      </c>
      <c r="T47">
        <v>0</v>
      </c>
      <c r="U47">
        <v>336.586388</v>
      </c>
      <c r="V47">
        <v>4.8224999999999998</v>
      </c>
      <c r="W47">
        <v>25.907049000000001</v>
      </c>
      <c r="X47">
        <v>60.137442999999998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15.893853</v>
      </c>
      <c r="AF47">
        <v>8.5589729999999999</v>
      </c>
      <c r="AG47">
        <v>0</v>
      </c>
      <c r="AH47">
        <v>0</v>
      </c>
      <c r="AI47">
        <v>0</v>
      </c>
      <c r="AJ47">
        <v>0</v>
      </c>
      <c r="AK47">
        <v>49.937179999999998</v>
      </c>
      <c r="AL47">
        <v>12.888614</v>
      </c>
      <c r="AM47">
        <v>0</v>
      </c>
      <c r="AN47">
        <v>0.57197699999999996</v>
      </c>
      <c r="AO47">
        <v>0</v>
      </c>
      <c r="AP47">
        <v>3.7065739999999998</v>
      </c>
      <c r="AQ47">
        <v>0</v>
      </c>
      <c r="AR47">
        <v>38.333087999999996</v>
      </c>
      <c r="AS47">
        <v>9.0821179999999995</v>
      </c>
      <c r="AT47">
        <v>17.957039999999999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117.67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1445.422943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173.61</v>
      </c>
      <c r="L48">
        <v>115.74</v>
      </c>
      <c r="M48">
        <v>87.022591000000006</v>
      </c>
      <c r="N48">
        <v>112.120521</v>
      </c>
      <c r="O48">
        <v>117.074096</v>
      </c>
      <c r="P48">
        <v>126.228938</v>
      </c>
      <c r="Q48">
        <v>0</v>
      </c>
      <c r="R48">
        <v>11.574</v>
      </c>
      <c r="S48">
        <v>0</v>
      </c>
      <c r="T48">
        <v>0</v>
      </c>
      <c r="U48">
        <v>336.586388</v>
      </c>
      <c r="V48">
        <v>4.8224999999999998</v>
      </c>
      <c r="W48">
        <v>25.907049000000001</v>
      </c>
      <c r="X48">
        <v>60.137442999999998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15.893853</v>
      </c>
      <c r="AF48">
        <v>8.5589729999999999</v>
      </c>
      <c r="AG48">
        <v>0</v>
      </c>
      <c r="AH48">
        <v>0</v>
      </c>
      <c r="AI48">
        <v>0</v>
      </c>
      <c r="AJ48">
        <v>0</v>
      </c>
      <c r="AK48">
        <v>49.937179999999998</v>
      </c>
      <c r="AL48">
        <v>12.888614</v>
      </c>
      <c r="AM48">
        <v>0</v>
      </c>
      <c r="AN48">
        <v>0.57197699999999996</v>
      </c>
      <c r="AO48">
        <v>0</v>
      </c>
      <c r="AP48">
        <v>3.7065739999999998</v>
      </c>
      <c r="AQ48">
        <v>0</v>
      </c>
      <c r="AR48">
        <v>38.333087999999996</v>
      </c>
      <c r="AS48">
        <v>9.0821179999999995</v>
      </c>
      <c r="AT48">
        <v>17.945442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115.74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1443.4813449999999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172.24041</v>
      </c>
      <c r="L49">
        <v>115.74</v>
      </c>
      <c r="M49">
        <v>87.022591000000006</v>
      </c>
      <c r="N49">
        <v>112.120521</v>
      </c>
      <c r="O49">
        <v>117.074096</v>
      </c>
      <c r="P49">
        <v>126.228938</v>
      </c>
      <c r="Q49">
        <v>0</v>
      </c>
      <c r="R49">
        <v>11.574</v>
      </c>
      <c r="S49">
        <v>0</v>
      </c>
      <c r="T49">
        <v>0</v>
      </c>
      <c r="U49">
        <v>336.586388</v>
      </c>
      <c r="V49">
        <v>4.8224999999999998</v>
      </c>
      <c r="W49">
        <v>25.907049000000001</v>
      </c>
      <c r="X49">
        <v>60.137442999999998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15.893853</v>
      </c>
      <c r="AF49">
        <v>8.5589729999999999</v>
      </c>
      <c r="AG49">
        <v>0</v>
      </c>
      <c r="AH49">
        <v>0</v>
      </c>
      <c r="AI49">
        <v>0</v>
      </c>
      <c r="AJ49">
        <v>0</v>
      </c>
      <c r="AK49">
        <v>49.937179999999998</v>
      </c>
      <c r="AL49">
        <v>12.888614</v>
      </c>
      <c r="AM49">
        <v>0</v>
      </c>
      <c r="AN49">
        <v>0.57197699999999996</v>
      </c>
      <c r="AO49">
        <v>0</v>
      </c>
      <c r="AP49">
        <v>3.7065739999999998</v>
      </c>
      <c r="AQ49">
        <v>0</v>
      </c>
      <c r="AR49">
        <v>12.777696000000001</v>
      </c>
      <c r="AS49">
        <v>9.0821179999999995</v>
      </c>
      <c r="AT49">
        <v>18.264420999999999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113.81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1414.945342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172.24041</v>
      </c>
      <c r="L50">
        <v>115.74</v>
      </c>
      <c r="M50">
        <v>87.022591000000006</v>
      </c>
      <c r="N50">
        <v>112.120521</v>
      </c>
      <c r="O50">
        <v>117.074096</v>
      </c>
      <c r="P50">
        <v>126.228938</v>
      </c>
      <c r="Q50">
        <v>0</v>
      </c>
      <c r="R50">
        <v>11.574</v>
      </c>
      <c r="S50">
        <v>0</v>
      </c>
      <c r="T50">
        <v>0</v>
      </c>
      <c r="U50">
        <v>336.586388</v>
      </c>
      <c r="V50">
        <v>4.8224999999999998</v>
      </c>
      <c r="W50">
        <v>25.907049000000001</v>
      </c>
      <c r="X50">
        <v>60.137442999999998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15.893853</v>
      </c>
      <c r="AF50">
        <v>8.5589729999999999</v>
      </c>
      <c r="AG50">
        <v>0</v>
      </c>
      <c r="AH50">
        <v>0</v>
      </c>
      <c r="AI50">
        <v>0</v>
      </c>
      <c r="AJ50">
        <v>0</v>
      </c>
      <c r="AK50">
        <v>49.937179999999998</v>
      </c>
      <c r="AL50">
        <v>12.888614</v>
      </c>
      <c r="AM50">
        <v>0</v>
      </c>
      <c r="AN50">
        <v>0.57197699999999996</v>
      </c>
      <c r="AO50">
        <v>0</v>
      </c>
      <c r="AP50">
        <v>3.7065739999999998</v>
      </c>
      <c r="AQ50">
        <v>0</v>
      </c>
      <c r="AR50">
        <v>12.777696000000001</v>
      </c>
      <c r="AS50">
        <v>9.0821179999999995</v>
      </c>
      <c r="AT50">
        <v>18.817467000000001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112.85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1414.5383879999999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172.24041</v>
      </c>
      <c r="L51">
        <v>115.74</v>
      </c>
      <c r="M51">
        <v>87.022591000000006</v>
      </c>
      <c r="N51">
        <v>112.120521</v>
      </c>
      <c r="O51">
        <v>117.074096</v>
      </c>
      <c r="P51">
        <v>132.01593800000001</v>
      </c>
      <c r="Q51">
        <v>0</v>
      </c>
      <c r="R51">
        <v>11.574</v>
      </c>
      <c r="S51">
        <v>0</v>
      </c>
      <c r="T51">
        <v>0</v>
      </c>
      <c r="U51">
        <v>336.586388</v>
      </c>
      <c r="V51">
        <v>4.8224999999999998</v>
      </c>
      <c r="W51">
        <v>11.574</v>
      </c>
      <c r="X51">
        <v>58.660890000000002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15.893853</v>
      </c>
      <c r="AF51">
        <v>8.5589729999999999</v>
      </c>
      <c r="AG51">
        <v>0</v>
      </c>
      <c r="AH51">
        <v>0</v>
      </c>
      <c r="AI51">
        <v>0</v>
      </c>
      <c r="AJ51">
        <v>0</v>
      </c>
      <c r="AK51">
        <v>49.937179999999998</v>
      </c>
      <c r="AL51">
        <v>12.888614</v>
      </c>
      <c r="AM51">
        <v>0</v>
      </c>
      <c r="AN51">
        <v>0.57197699999999996</v>
      </c>
      <c r="AO51">
        <v>0</v>
      </c>
      <c r="AP51">
        <v>11.499027</v>
      </c>
      <c r="AQ51">
        <v>0</v>
      </c>
      <c r="AR51">
        <v>12.777696000000001</v>
      </c>
      <c r="AS51">
        <v>23.872995</v>
      </c>
      <c r="AT51">
        <v>19.290037000000002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114.78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1429.5016860000001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172.24041</v>
      </c>
      <c r="L52">
        <v>115.74</v>
      </c>
      <c r="M52">
        <v>87.022591000000006</v>
      </c>
      <c r="N52">
        <v>112.120521</v>
      </c>
      <c r="O52">
        <v>117.074096</v>
      </c>
      <c r="P52">
        <v>132.01593800000001</v>
      </c>
      <c r="Q52">
        <v>0</v>
      </c>
      <c r="R52">
        <v>11.574</v>
      </c>
      <c r="S52">
        <v>0</v>
      </c>
      <c r="T52">
        <v>0</v>
      </c>
      <c r="U52">
        <v>336.586388</v>
      </c>
      <c r="V52">
        <v>4.8224999999999998</v>
      </c>
      <c r="W52">
        <v>11.574</v>
      </c>
      <c r="X52">
        <v>32.947319999999998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15.893853</v>
      </c>
      <c r="AF52">
        <v>8.5589729999999999</v>
      </c>
      <c r="AG52">
        <v>0</v>
      </c>
      <c r="AH52">
        <v>0</v>
      </c>
      <c r="AI52">
        <v>0</v>
      </c>
      <c r="AJ52">
        <v>0</v>
      </c>
      <c r="AK52">
        <v>49.937179999999998</v>
      </c>
      <c r="AL52">
        <v>12.888614</v>
      </c>
      <c r="AM52">
        <v>0</v>
      </c>
      <c r="AN52">
        <v>0.57197699999999996</v>
      </c>
      <c r="AO52">
        <v>0</v>
      </c>
      <c r="AP52">
        <v>11.499027</v>
      </c>
      <c r="AQ52">
        <v>0</v>
      </c>
      <c r="AR52">
        <v>12.777696000000001</v>
      </c>
      <c r="AS52">
        <v>23.872995</v>
      </c>
      <c r="AT52">
        <v>19.290037000000002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111.88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1400.8881160000001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172.24041</v>
      </c>
      <c r="L53">
        <v>115.74</v>
      </c>
      <c r="M53">
        <v>87.022591000000006</v>
      </c>
      <c r="N53">
        <v>112.120521</v>
      </c>
      <c r="O53">
        <v>117.074096</v>
      </c>
      <c r="P53">
        <v>132.01593800000001</v>
      </c>
      <c r="Q53">
        <v>0</v>
      </c>
      <c r="R53">
        <v>11.574</v>
      </c>
      <c r="S53">
        <v>0</v>
      </c>
      <c r="T53">
        <v>0</v>
      </c>
      <c r="U53">
        <v>336.586388</v>
      </c>
      <c r="V53">
        <v>4.8224999999999998</v>
      </c>
      <c r="W53">
        <v>11.574</v>
      </c>
      <c r="X53">
        <v>32.947319999999998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15.893853</v>
      </c>
      <c r="AF53">
        <v>8.5589729999999999</v>
      </c>
      <c r="AG53">
        <v>0</v>
      </c>
      <c r="AH53">
        <v>0</v>
      </c>
      <c r="AI53">
        <v>0</v>
      </c>
      <c r="AJ53">
        <v>0</v>
      </c>
      <c r="AK53">
        <v>49.937179999999998</v>
      </c>
      <c r="AL53">
        <v>12.888614</v>
      </c>
      <c r="AM53">
        <v>0</v>
      </c>
      <c r="AN53">
        <v>0.57197699999999996</v>
      </c>
      <c r="AO53">
        <v>0</v>
      </c>
      <c r="AP53">
        <v>11.499027</v>
      </c>
      <c r="AQ53">
        <v>0</v>
      </c>
      <c r="AR53">
        <v>21.29616</v>
      </c>
      <c r="AS53">
        <v>23.872995</v>
      </c>
      <c r="AT53">
        <v>19.290037000000002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113.81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1411.3365799999999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172.24041</v>
      </c>
      <c r="L54">
        <v>115.74</v>
      </c>
      <c r="M54">
        <v>87.022591000000006</v>
      </c>
      <c r="N54">
        <v>112.120521</v>
      </c>
      <c r="O54">
        <v>117.074096</v>
      </c>
      <c r="P54">
        <v>132.01593800000001</v>
      </c>
      <c r="Q54">
        <v>0</v>
      </c>
      <c r="R54">
        <v>11.574</v>
      </c>
      <c r="S54">
        <v>0</v>
      </c>
      <c r="T54">
        <v>0</v>
      </c>
      <c r="U54">
        <v>336.586388</v>
      </c>
      <c r="V54">
        <v>4.8224999999999998</v>
      </c>
      <c r="W54">
        <v>11.574</v>
      </c>
      <c r="X54">
        <v>32.947319999999998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15.893853</v>
      </c>
      <c r="AF54">
        <v>8.5589729999999999</v>
      </c>
      <c r="AG54">
        <v>0</v>
      </c>
      <c r="AH54">
        <v>0</v>
      </c>
      <c r="AI54">
        <v>0</v>
      </c>
      <c r="AJ54">
        <v>0</v>
      </c>
      <c r="AK54">
        <v>49.937179999999998</v>
      </c>
      <c r="AL54">
        <v>12.888614</v>
      </c>
      <c r="AM54">
        <v>0</v>
      </c>
      <c r="AN54">
        <v>0.57197699999999996</v>
      </c>
      <c r="AO54">
        <v>0</v>
      </c>
      <c r="AP54">
        <v>3.7065739999999998</v>
      </c>
      <c r="AQ54">
        <v>0</v>
      </c>
      <c r="AR54">
        <v>21.29616</v>
      </c>
      <c r="AS54">
        <v>12.974454</v>
      </c>
      <c r="AT54">
        <v>19.290037000000002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113.81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1392.6455859999999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172.24041</v>
      </c>
      <c r="L55">
        <v>115.74</v>
      </c>
      <c r="M55">
        <v>87.022591000000006</v>
      </c>
      <c r="N55">
        <v>112.120521</v>
      </c>
      <c r="O55">
        <v>117.074096</v>
      </c>
      <c r="P55">
        <v>132.01593800000001</v>
      </c>
      <c r="Q55">
        <v>0</v>
      </c>
      <c r="R55">
        <v>11.574</v>
      </c>
      <c r="S55">
        <v>0</v>
      </c>
      <c r="T55">
        <v>0</v>
      </c>
      <c r="U55">
        <v>336.586388</v>
      </c>
      <c r="V55">
        <v>4.8224999999999998</v>
      </c>
      <c r="W55">
        <v>11.574</v>
      </c>
      <c r="X55">
        <v>32.947319999999998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8.5589729999999999</v>
      </c>
      <c r="AG55">
        <v>0</v>
      </c>
      <c r="AH55">
        <v>0</v>
      </c>
      <c r="AI55">
        <v>0</v>
      </c>
      <c r="AJ55">
        <v>0</v>
      </c>
      <c r="AK55">
        <v>49.937179999999998</v>
      </c>
      <c r="AL55">
        <v>12.888614</v>
      </c>
      <c r="AM55">
        <v>0</v>
      </c>
      <c r="AN55">
        <v>0.57197699999999996</v>
      </c>
      <c r="AO55">
        <v>0</v>
      </c>
      <c r="AP55">
        <v>3.7065739999999998</v>
      </c>
      <c r="AQ55">
        <v>0</v>
      </c>
      <c r="AR55">
        <v>21.29616</v>
      </c>
      <c r="AS55">
        <v>12.974454</v>
      </c>
      <c r="AT55">
        <v>19.290037000000002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112.85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1375.7917329999998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172.24041</v>
      </c>
      <c r="L56">
        <v>115.74</v>
      </c>
      <c r="M56">
        <v>87.022591000000006</v>
      </c>
      <c r="N56">
        <v>112.120521</v>
      </c>
      <c r="O56">
        <v>117.074096</v>
      </c>
      <c r="P56">
        <v>132.01593800000001</v>
      </c>
      <c r="Q56">
        <v>0</v>
      </c>
      <c r="R56">
        <v>11.574</v>
      </c>
      <c r="S56">
        <v>0</v>
      </c>
      <c r="T56">
        <v>0</v>
      </c>
      <c r="U56">
        <v>336.586388</v>
      </c>
      <c r="V56">
        <v>4.8224999999999998</v>
      </c>
      <c r="W56">
        <v>11.574</v>
      </c>
      <c r="X56">
        <v>32.947319999999998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8.5589729999999999</v>
      </c>
      <c r="AG56">
        <v>0</v>
      </c>
      <c r="AH56">
        <v>0</v>
      </c>
      <c r="AI56">
        <v>0</v>
      </c>
      <c r="AJ56">
        <v>0</v>
      </c>
      <c r="AK56">
        <v>49.937179999999998</v>
      </c>
      <c r="AL56">
        <v>12.888614</v>
      </c>
      <c r="AM56">
        <v>0</v>
      </c>
      <c r="AN56">
        <v>0.57197699999999996</v>
      </c>
      <c r="AO56">
        <v>0</v>
      </c>
      <c r="AP56">
        <v>3.7065739999999998</v>
      </c>
      <c r="AQ56">
        <v>0</v>
      </c>
      <c r="AR56">
        <v>21.29616</v>
      </c>
      <c r="AS56">
        <v>12.974454</v>
      </c>
      <c r="AT56">
        <v>19.290037000000002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112.85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1375.7917329999998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172.24041</v>
      </c>
      <c r="L57">
        <v>115.74</v>
      </c>
      <c r="M57">
        <v>87.022591000000006</v>
      </c>
      <c r="N57">
        <v>112.120521</v>
      </c>
      <c r="O57">
        <v>117.074096</v>
      </c>
      <c r="P57">
        <v>132.01593800000001</v>
      </c>
      <c r="Q57">
        <v>0</v>
      </c>
      <c r="R57">
        <v>11.574</v>
      </c>
      <c r="S57">
        <v>0</v>
      </c>
      <c r="T57">
        <v>0</v>
      </c>
      <c r="U57">
        <v>336.586388</v>
      </c>
      <c r="V57">
        <v>4.8224999999999998</v>
      </c>
      <c r="W57">
        <v>11.574</v>
      </c>
      <c r="X57">
        <v>32.947319999999998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8.5589729999999999</v>
      </c>
      <c r="AG57">
        <v>0</v>
      </c>
      <c r="AH57">
        <v>0</v>
      </c>
      <c r="AI57">
        <v>0</v>
      </c>
      <c r="AJ57">
        <v>0</v>
      </c>
      <c r="AK57">
        <v>49.937179999999998</v>
      </c>
      <c r="AL57">
        <v>12.888614</v>
      </c>
      <c r="AM57">
        <v>0</v>
      </c>
      <c r="AN57">
        <v>0.57197699999999996</v>
      </c>
      <c r="AO57">
        <v>0</v>
      </c>
      <c r="AP57">
        <v>11.499027</v>
      </c>
      <c r="AQ57">
        <v>0</v>
      </c>
      <c r="AR57">
        <v>21.29616</v>
      </c>
      <c r="AS57">
        <v>10.379562999999999</v>
      </c>
      <c r="AT57">
        <v>19.290037000000002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109.95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1378.089295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172.24041</v>
      </c>
      <c r="L58">
        <v>115.74</v>
      </c>
      <c r="M58">
        <v>87.022591000000006</v>
      </c>
      <c r="N58">
        <v>112.120521</v>
      </c>
      <c r="O58">
        <v>117.074096</v>
      </c>
      <c r="P58">
        <v>132.01593800000001</v>
      </c>
      <c r="Q58">
        <v>0</v>
      </c>
      <c r="R58">
        <v>11.574</v>
      </c>
      <c r="S58">
        <v>0</v>
      </c>
      <c r="T58">
        <v>0</v>
      </c>
      <c r="U58">
        <v>336.586388</v>
      </c>
      <c r="V58">
        <v>4.8224999999999998</v>
      </c>
      <c r="W58">
        <v>11.574</v>
      </c>
      <c r="X58">
        <v>32.947319999999998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8.5589729999999999</v>
      </c>
      <c r="AG58">
        <v>0</v>
      </c>
      <c r="AH58">
        <v>0</v>
      </c>
      <c r="AI58">
        <v>0</v>
      </c>
      <c r="AJ58">
        <v>0</v>
      </c>
      <c r="AK58">
        <v>49.937179999999998</v>
      </c>
      <c r="AL58">
        <v>12.888614</v>
      </c>
      <c r="AM58">
        <v>0</v>
      </c>
      <c r="AN58">
        <v>0.57197699999999996</v>
      </c>
      <c r="AO58">
        <v>0</v>
      </c>
      <c r="AP58">
        <v>11.499027</v>
      </c>
      <c r="AQ58">
        <v>0</v>
      </c>
      <c r="AR58">
        <v>21.29616</v>
      </c>
      <c r="AS58">
        <v>10.379562999999999</v>
      </c>
      <c r="AT58">
        <v>19.290037000000002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108.02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1376.1592949999999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172.24041</v>
      </c>
      <c r="L59">
        <v>115.74</v>
      </c>
      <c r="M59">
        <v>87.022591000000006</v>
      </c>
      <c r="N59">
        <v>112.120521</v>
      </c>
      <c r="O59">
        <v>117.074096</v>
      </c>
      <c r="P59">
        <v>132.01593800000001</v>
      </c>
      <c r="Q59">
        <v>0</v>
      </c>
      <c r="R59">
        <v>11.574</v>
      </c>
      <c r="S59">
        <v>0</v>
      </c>
      <c r="T59">
        <v>0</v>
      </c>
      <c r="U59">
        <v>336.586388</v>
      </c>
      <c r="V59">
        <v>4.8224999999999998</v>
      </c>
      <c r="W59">
        <v>11.574</v>
      </c>
      <c r="X59">
        <v>32.947319999999998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8.5589729999999999</v>
      </c>
      <c r="AG59">
        <v>0</v>
      </c>
      <c r="AH59">
        <v>0</v>
      </c>
      <c r="AI59">
        <v>0</v>
      </c>
      <c r="AJ59">
        <v>0</v>
      </c>
      <c r="AK59">
        <v>49.937179999999998</v>
      </c>
      <c r="AL59">
        <v>12.888614</v>
      </c>
      <c r="AM59">
        <v>0</v>
      </c>
      <c r="AN59">
        <v>0.57197699999999996</v>
      </c>
      <c r="AO59">
        <v>0</v>
      </c>
      <c r="AP59">
        <v>3.7065739999999998</v>
      </c>
      <c r="AQ59">
        <v>0</v>
      </c>
      <c r="AR59">
        <v>21.29616</v>
      </c>
      <c r="AS59">
        <v>10.379562999999999</v>
      </c>
      <c r="AT59">
        <v>19.290037000000002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107.06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1367.4068419999999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172.24041</v>
      </c>
      <c r="L60">
        <v>115.74</v>
      </c>
      <c r="M60">
        <v>87.022591000000006</v>
      </c>
      <c r="N60">
        <v>112.120521</v>
      </c>
      <c r="O60">
        <v>117.074096</v>
      </c>
      <c r="P60">
        <v>132.01593800000001</v>
      </c>
      <c r="Q60">
        <v>0</v>
      </c>
      <c r="R60">
        <v>11.574</v>
      </c>
      <c r="S60">
        <v>0</v>
      </c>
      <c r="T60">
        <v>0</v>
      </c>
      <c r="U60">
        <v>336.586388</v>
      </c>
      <c r="V60">
        <v>4.8224999999999998</v>
      </c>
      <c r="W60">
        <v>11.574</v>
      </c>
      <c r="X60">
        <v>32.947319999999998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8.5589729999999999</v>
      </c>
      <c r="AG60">
        <v>0</v>
      </c>
      <c r="AH60">
        <v>0</v>
      </c>
      <c r="AI60">
        <v>0</v>
      </c>
      <c r="AJ60">
        <v>0</v>
      </c>
      <c r="AK60">
        <v>49.937179999999998</v>
      </c>
      <c r="AL60">
        <v>12.888614</v>
      </c>
      <c r="AM60">
        <v>0</v>
      </c>
      <c r="AN60">
        <v>0.57197699999999996</v>
      </c>
      <c r="AO60">
        <v>0</v>
      </c>
      <c r="AP60">
        <v>3.7065739999999998</v>
      </c>
      <c r="AQ60">
        <v>0</v>
      </c>
      <c r="AR60">
        <v>21.29616</v>
      </c>
      <c r="AS60">
        <v>10.379562999999999</v>
      </c>
      <c r="AT60">
        <v>19.290037000000002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107.06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1367.4068419999999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172.24041</v>
      </c>
      <c r="L61">
        <v>115.74</v>
      </c>
      <c r="M61">
        <v>87.022591000000006</v>
      </c>
      <c r="N61">
        <v>112.120521</v>
      </c>
      <c r="O61">
        <v>117.074096</v>
      </c>
      <c r="P61">
        <v>132.01593800000001</v>
      </c>
      <c r="Q61">
        <v>0</v>
      </c>
      <c r="R61">
        <v>11.574</v>
      </c>
      <c r="S61">
        <v>0</v>
      </c>
      <c r="T61">
        <v>0</v>
      </c>
      <c r="U61">
        <v>336.586388</v>
      </c>
      <c r="V61">
        <v>4.8224999999999998</v>
      </c>
      <c r="W61">
        <v>11.574</v>
      </c>
      <c r="X61">
        <v>32.947319999999998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8.5589729999999999</v>
      </c>
      <c r="AG61">
        <v>0</v>
      </c>
      <c r="AH61">
        <v>0</v>
      </c>
      <c r="AI61">
        <v>0</v>
      </c>
      <c r="AJ61">
        <v>0</v>
      </c>
      <c r="AK61">
        <v>49.937179999999998</v>
      </c>
      <c r="AL61">
        <v>21.294231</v>
      </c>
      <c r="AM61">
        <v>0</v>
      </c>
      <c r="AN61">
        <v>0.57197699999999996</v>
      </c>
      <c r="AO61">
        <v>0</v>
      </c>
      <c r="AP61">
        <v>3.7065739999999998</v>
      </c>
      <c r="AQ61">
        <v>0</v>
      </c>
      <c r="AR61">
        <v>21.29616</v>
      </c>
      <c r="AS61">
        <v>10.379562999999999</v>
      </c>
      <c r="AT61">
        <v>19.290037000000002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107.06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1375.812459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172.24041</v>
      </c>
      <c r="L62">
        <v>115.74</v>
      </c>
      <c r="M62">
        <v>87.022591000000006</v>
      </c>
      <c r="N62">
        <v>112.120521</v>
      </c>
      <c r="O62">
        <v>117.074096</v>
      </c>
      <c r="P62">
        <v>132.01593800000001</v>
      </c>
      <c r="Q62">
        <v>0</v>
      </c>
      <c r="R62">
        <v>11.574</v>
      </c>
      <c r="S62">
        <v>0</v>
      </c>
      <c r="T62">
        <v>0</v>
      </c>
      <c r="U62">
        <v>336.586388</v>
      </c>
      <c r="V62">
        <v>4.8224999999999998</v>
      </c>
      <c r="W62">
        <v>11.574</v>
      </c>
      <c r="X62">
        <v>32.947319999999998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8.5589729999999999</v>
      </c>
      <c r="AG62">
        <v>0</v>
      </c>
      <c r="AH62">
        <v>0</v>
      </c>
      <c r="AI62">
        <v>0</v>
      </c>
      <c r="AJ62">
        <v>0</v>
      </c>
      <c r="AK62">
        <v>49.937179999999998</v>
      </c>
      <c r="AL62">
        <v>76.558363999999997</v>
      </c>
      <c r="AM62">
        <v>0</v>
      </c>
      <c r="AN62">
        <v>0.57197699999999996</v>
      </c>
      <c r="AO62">
        <v>0</v>
      </c>
      <c r="AP62">
        <v>3.7065739999999998</v>
      </c>
      <c r="AQ62">
        <v>15.008584000000001</v>
      </c>
      <c r="AR62">
        <v>21.29616</v>
      </c>
      <c r="AS62">
        <v>10.379562999999999</v>
      </c>
      <c r="AT62">
        <v>19.290037000000002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107.06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1446.0851759999998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172.24041</v>
      </c>
      <c r="L63">
        <v>115.74</v>
      </c>
      <c r="M63">
        <v>87.022591000000006</v>
      </c>
      <c r="N63">
        <v>112.120521</v>
      </c>
      <c r="O63">
        <v>117.074096</v>
      </c>
      <c r="P63">
        <v>132.01593800000001</v>
      </c>
      <c r="Q63">
        <v>0</v>
      </c>
      <c r="R63">
        <v>11.574</v>
      </c>
      <c r="S63">
        <v>0</v>
      </c>
      <c r="T63">
        <v>0</v>
      </c>
      <c r="U63">
        <v>336.586388</v>
      </c>
      <c r="V63">
        <v>4.8224999999999998</v>
      </c>
      <c r="W63">
        <v>11.574</v>
      </c>
      <c r="X63">
        <v>32.947319999999998</v>
      </c>
      <c r="Y63">
        <v>0</v>
      </c>
      <c r="Z63">
        <v>6.2893119999999998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8.5589729999999999</v>
      </c>
      <c r="AG63">
        <v>0</v>
      </c>
      <c r="AH63">
        <v>0</v>
      </c>
      <c r="AI63">
        <v>0</v>
      </c>
      <c r="AJ63">
        <v>0</v>
      </c>
      <c r="AK63">
        <v>49.937179999999998</v>
      </c>
      <c r="AL63">
        <v>76.558363999999997</v>
      </c>
      <c r="AM63">
        <v>0</v>
      </c>
      <c r="AN63">
        <v>0.57197699999999996</v>
      </c>
      <c r="AO63">
        <v>0</v>
      </c>
      <c r="AP63">
        <v>3.7065739999999998</v>
      </c>
      <c r="AQ63">
        <v>15.008584000000001</v>
      </c>
      <c r="AR63">
        <v>19.166543999999998</v>
      </c>
      <c r="AS63">
        <v>10.379562999999999</v>
      </c>
      <c r="AT63">
        <v>19.290037000000002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106.1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1449.2848719999997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172.24041</v>
      </c>
      <c r="L64">
        <v>115.74</v>
      </c>
      <c r="M64">
        <v>87.022591000000006</v>
      </c>
      <c r="N64">
        <v>112.120521</v>
      </c>
      <c r="O64">
        <v>117.074096</v>
      </c>
      <c r="P64">
        <v>132.01593800000001</v>
      </c>
      <c r="Q64">
        <v>0</v>
      </c>
      <c r="R64">
        <v>11.574</v>
      </c>
      <c r="S64">
        <v>0</v>
      </c>
      <c r="T64">
        <v>0</v>
      </c>
      <c r="U64">
        <v>336.586388</v>
      </c>
      <c r="V64">
        <v>4.8224999999999998</v>
      </c>
      <c r="W64">
        <v>11.574</v>
      </c>
      <c r="X64">
        <v>32.947319999999998</v>
      </c>
      <c r="Y64">
        <v>0</v>
      </c>
      <c r="Z64">
        <v>6.2893119999999998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8.5589729999999999</v>
      </c>
      <c r="AG64">
        <v>0</v>
      </c>
      <c r="AH64">
        <v>20.094393</v>
      </c>
      <c r="AI64">
        <v>0</v>
      </c>
      <c r="AJ64">
        <v>0</v>
      </c>
      <c r="AK64">
        <v>49.937179999999998</v>
      </c>
      <c r="AL64">
        <v>76.558363999999997</v>
      </c>
      <c r="AM64">
        <v>0</v>
      </c>
      <c r="AN64">
        <v>0.57197699999999996</v>
      </c>
      <c r="AO64">
        <v>0</v>
      </c>
      <c r="AP64">
        <v>3.7065739999999998</v>
      </c>
      <c r="AQ64">
        <v>15.008584000000001</v>
      </c>
      <c r="AR64">
        <v>19.166543999999998</v>
      </c>
      <c r="AS64">
        <v>10.379562999999999</v>
      </c>
      <c r="AT64">
        <v>19.290037000000002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107.06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1470.3392649999998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172.24041</v>
      </c>
      <c r="L65">
        <v>115.74</v>
      </c>
      <c r="M65">
        <v>87.022591000000006</v>
      </c>
      <c r="N65">
        <v>112.120521</v>
      </c>
      <c r="O65">
        <v>117.074096</v>
      </c>
      <c r="P65">
        <v>132.01593800000001</v>
      </c>
      <c r="Q65">
        <v>0</v>
      </c>
      <c r="R65">
        <v>11.574</v>
      </c>
      <c r="S65">
        <v>0</v>
      </c>
      <c r="T65">
        <v>0</v>
      </c>
      <c r="U65">
        <v>336.586388</v>
      </c>
      <c r="V65">
        <v>4.8224999999999998</v>
      </c>
      <c r="W65">
        <v>17.829650999999998</v>
      </c>
      <c r="X65">
        <v>43.764209000000001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8.5589729999999999</v>
      </c>
      <c r="AG65">
        <v>0</v>
      </c>
      <c r="AH65">
        <v>20.094393</v>
      </c>
      <c r="AI65">
        <v>0</v>
      </c>
      <c r="AJ65">
        <v>0</v>
      </c>
      <c r="AK65">
        <v>49.937179999999998</v>
      </c>
      <c r="AL65">
        <v>76.558363999999997</v>
      </c>
      <c r="AM65">
        <v>0</v>
      </c>
      <c r="AN65">
        <v>0.57197699999999996</v>
      </c>
      <c r="AO65">
        <v>0</v>
      </c>
      <c r="AP65">
        <v>3.7065739999999998</v>
      </c>
      <c r="AQ65">
        <v>15.008584000000001</v>
      </c>
      <c r="AR65">
        <v>19.166543999999998</v>
      </c>
      <c r="AS65">
        <v>14.271898999999999</v>
      </c>
      <c r="AT65">
        <v>19.290037000000002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108.02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1485.9748289999998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172.24041</v>
      </c>
      <c r="L66">
        <v>115.74</v>
      </c>
      <c r="M66">
        <v>87.022591000000006</v>
      </c>
      <c r="N66">
        <v>112.120521</v>
      </c>
      <c r="O66">
        <v>117.074096</v>
      </c>
      <c r="P66">
        <v>132.01593800000001</v>
      </c>
      <c r="Q66">
        <v>0</v>
      </c>
      <c r="R66">
        <v>11.574</v>
      </c>
      <c r="S66">
        <v>0</v>
      </c>
      <c r="T66">
        <v>0</v>
      </c>
      <c r="U66">
        <v>336.586388</v>
      </c>
      <c r="V66">
        <v>4.8224999999999998</v>
      </c>
      <c r="W66">
        <v>17.829650999999998</v>
      </c>
      <c r="X66">
        <v>73.465289999999996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8.5589729999999999</v>
      </c>
      <c r="AG66">
        <v>0</v>
      </c>
      <c r="AH66">
        <v>20.094393</v>
      </c>
      <c r="AI66">
        <v>0</v>
      </c>
      <c r="AJ66">
        <v>0</v>
      </c>
      <c r="AK66">
        <v>49.937179999999998</v>
      </c>
      <c r="AL66">
        <v>24.656478</v>
      </c>
      <c r="AM66">
        <v>0</v>
      </c>
      <c r="AN66">
        <v>0.57197699999999996</v>
      </c>
      <c r="AO66">
        <v>0</v>
      </c>
      <c r="AP66">
        <v>3.7065739999999998</v>
      </c>
      <c r="AQ66">
        <v>30.017168999999999</v>
      </c>
      <c r="AR66">
        <v>19.166543999999998</v>
      </c>
      <c r="AS66">
        <v>14.271898999999999</v>
      </c>
      <c r="AT66">
        <v>19.290037000000002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108.99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1479.7526090000001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182.29050000000001</v>
      </c>
      <c r="L67">
        <v>115.74</v>
      </c>
      <c r="M67">
        <v>87.022591000000006</v>
      </c>
      <c r="N67">
        <v>112.120521</v>
      </c>
      <c r="O67">
        <v>117.074096</v>
      </c>
      <c r="P67">
        <v>132.01593800000001</v>
      </c>
      <c r="Q67">
        <v>0</v>
      </c>
      <c r="R67">
        <v>17.136368000000001</v>
      </c>
      <c r="S67">
        <v>0</v>
      </c>
      <c r="T67">
        <v>0</v>
      </c>
      <c r="U67">
        <v>336.586388</v>
      </c>
      <c r="V67">
        <v>15.788864999999999</v>
      </c>
      <c r="W67">
        <v>27.969360999999999</v>
      </c>
      <c r="X67">
        <v>73.465289999999996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8.5589729999999999</v>
      </c>
      <c r="AG67">
        <v>0</v>
      </c>
      <c r="AH67">
        <v>20.094393</v>
      </c>
      <c r="AI67">
        <v>0</v>
      </c>
      <c r="AJ67">
        <v>0</v>
      </c>
      <c r="AK67">
        <v>49.937179999999998</v>
      </c>
      <c r="AL67">
        <v>12.888614</v>
      </c>
      <c r="AM67">
        <v>0</v>
      </c>
      <c r="AN67">
        <v>0.57197699999999996</v>
      </c>
      <c r="AO67">
        <v>0</v>
      </c>
      <c r="AP67">
        <v>3.0888110000000002</v>
      </c>
      <c r="AQ67">
        <v>30.017168999999999</v>
      </c>
      <c r="AR67">
        <v>19.166543999999998</v>
      </c>
      <c r="AS67">
        <v>14.271898999999999</v>
      </c>
      <c r="AT67">
        <v>19.290037000000002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104.17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1499.2655150000001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226.09809000000001</v>
      </c>
      <c r="L68">
        <v>115.74</v>
      </c>
      <c r="M68">
        <v>87.022591000000006</v>
      </c>
      <c r="N68">
        <v>112.120521</v>
      </c>
      <c r="O68">
        <v>117.074096</v>
      </c>
      <c r="P68">
        <v>132.01593800000001</v>
      </c>
      <c r="Q68">
        <v>0</v>
      </c>
      <c r="R68">
        <v>17.136368000000001</v>
      </c>
      <c r="S68">
        <v>0</v>
      </c>
      <c r="T68">
        <v>0</v>
      </c>
      <c r="U68">
        <v>336.586388</v>
      </c>
      <c r="V68">
        <v>15.788864999999999</v>
      </c>
      <c r="W68">
        <v>32.162699000000003</v>
      </c>
      <c r="X68">
        <v>73.465289999999996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8.5589729999999999</v>
      </c>
      <c r="AG68">
        <v>0</v>
      </c>
      <c r="AH68">
        <v>20.094393</v>
      </c>
      <c r="AI68">
        <v>0</v>
      </c>
      <c r="AJ68">
        <v>0</v>
      </c>
      <c r="AK68">
        <v>49.937179999999998</v>
      </c>
      <c r="AL68">
        <v>12.888614</v>
      </c>
      <c r="AM68">
        <v>0</v>
      </c>
      <c r="AN68">
        <v>0.57197699999999996</v>
      </c>
      <c r="AO68">
        <v>0</v>
      </c>
      <c r="AP68">
        <v>3.0888110000000002</v>
      </c>
      <c r="AQ68">
        <v>30.017168999999999</v>
      </c>
      <c r="AR68">
        <v>19.166543999999998</v>
      </c>
      <c r="AS68">
        <v>14.271898999999999</v>
      </c>
      <c r="AT68">
        <v>19.290037000000002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103.2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1546.296443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269.09550000000002</v>
      </c>
      <c r="L69">
        <v>115.74</v>
      </c>
      <c r="M69">
        <v>88.733999999999995</v>
      </c>
      <c r="N69">
        <v>113.931562</v>
      </c>
      <c r="O69">
        <v>119.27549500000001</v>
      </c>
      <c r="P69">
        <v>132.01593800000001</v>
      </c>
      <c r="Q69">
        <v>0</v>
      </c>
      <c r="R69">
        <v>17.136368000000001</v>
      </c>
      <c r="S69">
        <v>0</v>
      </c>
      <c r="T69">
        <v>0</v>
      </c>
      <c r="U69">
        <v>336.586388</v>
      </c>
      <c r="V69">
        <v>15.788864999999999</v>
      </c>
      <c r="W69">
        <v>32.162699000000003</v>
      </c>
      <c r="X69">
        <v>73.465289999999996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1.2741039999999999</v>
      </c>
      <c r="AE69">
        <v>0</v>
      </c>
      <c r="AF69">
        <v>8.5589729999999999</v>
      </c>
      <c r="AG69">
        <v>0</v>
      </c>
      <c r="AH69">
        <v>20.094393</v>
      </c>
      <c r="AI69">
        <v>0</v>
      </c>
      <c r="AJ69">
        <v>0</v>
      </c>
      <c r="AK69">
        <v>49.937179999999998</v>
      </c>
      <c r="AL69">
        <v>12.888614</v>
      </c>
      <c r="AM69">
        <v>0</v>
      </c>
      <c r="AN69">
        <v>0.57197699999999996</v>
      </c>
      <c r="AO69">
        <v>0</v>
      </c>
      <c r="AP69">
        <v>3.0888110000000002</v>
      </c>
      <c r="AQ69">
        <v>30.017168999999999</v>
      </c>
      <c r="AR69">
        <v>19.166543999999998</v>
      </c>
      <c r="AS69">
        <v>14.271898999999999</v>
      </c>
      <c r="AT69">
        <v>19.290037000000002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110.92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1604.0118060000002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302.66376500000001</v>
      </c>
      <c r="L70">
        <v>115.74</v>
      </c>
      <c r="M70">
        <v>88.733999999999995</v>
      </c>
      <c r="N70">
        <v>113.931562</v>
      </c>
      <c r="O70">
        <v>119.27549500000001</v>
      </c>
      <c r="P70">
        <v>132.01593800000001</v>
      </c>
      <c r="Q70">
        <v>0</v>
      </c>
      <c r="R70">
        <v>17.136368000000001</v>
      </c>
      <c r="S70">
        <v>0</v>
      </c>
      <c r="T70">
        <v>0</v>
      </c>
      <c r="U70">
        <v>336.586388</v>
      </c>
      <c r="V70">
        <v>15.788864999999999</v>
      </c>
      <c r="W70">
        <v>32.162699000000003</v>
      </c>
      <c r="X70">
        <v>73.465289999999996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8.8117070000000002</v>
      </c>
      <c r="AE70">
        <v>0</v>
      </c>
      <c r="AF70">
        <v>8.5589729999999999</v>
      </c>
      <c r="AG70">
        <v>0</v>
      </c>
      <c r="AH70">
        <v>41.102167999999999</v>
      </c>
      <c r="AI70">
        <v>0</v>
      </c>
      <c r="AJ70">
        <v>0</v>
      </c>
      <c r="AK70">
        <v>49.937179999999998</v>
      </c>
      <c r="AL70">
        <v>12.888614</v>
      </c>
      <c r="AM70">
        <v>0</v>
      </c>
      <c r="AN70">
        <v>0.57197699999999996</v>
      </c>
      <c r="AO70">
        <v>0</v>
      </c>
      <c r="AP70">
        <v>3.0888110000000002</v>
      </c>
      <c r="AQ70">
        <v>30.017168999999999</v>
      </c>
      <c r="AR70">
        <v>19.166543999999998</v>
      </c>
      <c r="AS70">
        <v>14.271898999999999</v>
      </c>
      <c r="AT70">
        <v>19.290037000000002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115.74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1670.9454489999998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302.66376500000001</v>
      </c>
      <c r="L71">
        <v>115.74</v>
      </c>
      <c r="M71">
        <v>88.733999999999995</v>
      </c>
      <c r="N71">
        <v>113.931562</v>
      </c>
      <c r="O71">
        <v>119.27549500000001</v>
      </c>
      <c r="P71">
        <v>132.01593800000001</v>
      </c>
      <c r="Q71">
        <v>0</v>
      </c>
      <c r="R71">
        <v>17.136368000000001</v>
      </c>
      <c r="S71">
        <v>0</v>
      </c>
      <c r="T71">
        <v>0</v>
      </c>
      <c r="U71">
        <v>336.586388</v>
      </c>
      <c r="V71">
        <v>15.788864999999999</v>
      </c>
      <c r="W71">
        <v>42.772199000000001</v>
      </c>
      <c r="X71">
        <v>91.790790000000001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8.8117070000000002</v>
      </c>
      <c r="AE71">
        <v>0</v>
      </c>
      <c r="AF71">
        <v>8.5589729999999999</v>
      </c>
      <c r="AG71">
        <v>0</v>
      </c>
      <c r="AH71">
        <v>41.102167999999999</v>
      </c>
      <c r="AI71">
        <v>0</v>
      </c>
      <c r="AJ71">
        <v>0</v>
      </c>
      <c r="AK71">
        <v>49.937179999999998</v>
      </c>
      <c r="AL71">
        <v>12.888614</v>
      </c>
      <c r="AM71">
        <v>0</v>
      </c>
      <c r="AN71">
        <v>0.55352699999999999</v>
      </c>
      <c r="AO71">
        <v>0</v>
      </c>
      <c r="AP71">
        <v>3.0888110000000002</v>
      </c>
      <c r="AQ71">
        <v>30.017168999999999</v>
      </c>
      <c r="AR71">
        <v>8.5184639999999998</v>
      </c>
      <c r="AS71">
        <v>9.0821179999999995</v>
      </c>
      <c r="AT71">
        <v>19.290037000000002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129.24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1697.5241379999998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324.92143499999997</v>
      </c>
      <c r="L72">
        <v>115.74</v>
      </c>
      <c r="M72">
        <v>88.733999999999995</v>
      </c>
      <c r="N72">
        <v>113.931562</v>
      </c>
      <c r="O72">
        <v>119.27549500000001</v>
      </c>
      <c r="P72">
        <v>132.01593800000001</v>
      </c>
      <c r="Q72">
        <v>0</v>
      </c>
      <c r="R72">
        <v>17.136368000000001</v>
      </c>
      <c r="S72">
        <v>0</v>
      </c>
      <c r="T72">
        <v>0</v>
      </c>
      <c r="U72">
        <v>336.586388</v>
      </c>
      <c r="V72">
        <v>15.788864999999999</v>
      </c>
      <c r="W72">
        <v>42.772199000000001</v>
      </c>
      <c r="X72">
        <v>91.790790000000001</v>
      </c>
      <c r="Y72">
        <v>0</v>
      </c>
      <c r="Z72">
        <v>0</v>
      </c>
      <c r="AA72">
        <v>6.7813999999999997</v>
      </c>
      <c r="AB72">
        <v>0</v>
      </c>
      <c r="AC72">
        <v>0</v>
      </c>
      <c r="AD72">
        <v>17.623412999999999</v>
      </c>
      <c r="AE72">
        <v>0</v>
      </c>
      <c r="AF72">
        <v>8.5589729999999999</v>
      </c>
      <c r="AG72">
        <v>0</v>
      </c>
      <c r="AH72">
        <v>41.102167999999999</v>
      </c>
      <c r="AI72">
        <v>0</v>
      </c>
      <c r="AJ72">
        <v>0</v>
      </c>
      <c r="AK72">
        <v>49.937179999999998</v>
      </c>
      <c r="AL72">
        <v>12.888614</v>
      </c>
      <c r="AM72">
        <v>0</v>
      </c>
      <c r="AN72">
        <v>0.55352699999999999</v>
      </c>
      <c r="AO72">
        <v>0</v>
      </c>
      <c r="AP72">
        <v>3.0888110000000002</v>
      </c>
      <c r="AQ72">
        <v>30.017168999999999</v>
      </c>
      <c r="AR72">
        <v>8.5184639999999998</v>
      </c>
      <c r="AS72">
        <v>9.0821179999999995</v>
      </c>
      <c r="AT72">
        <v>19.290037000000002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130.21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1736.3449139999998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324.92143499999997</v>
      </c>
      <c r="L73">
        <v>115.74</v>
      </c>
      <c r="M73">
        <v>88.733999999999995</v>
      </c>
      <c r="N73">
        <v>113.931562</v>
      </c>
      <c r="O73">
        <v>119.27549500000001</v>
      </c>
      <c r="P73">
        <v>132.01593800000001</v>
      </c>
      <c r="Q73">
        <v>0</v>
      </c>
      <c r="R73">
        <v>27.123892999999999</v>
      </c>
      <c r="S73">
        <v>0</v>
      </c>
      <c r="T73">
        <v>0</v>
      </c>
      <c r="U73">
        <v>336.586388</v>
      </c>
      <c r="V73">
        <v>19.827090999999999</v>
      </c>
      <c r="W73">
        <v>42.772199000000001</v>
      </c>
      <c r="X73">
        <v>91.790790000000001</v>
      </c>
      <c r="Y73">
        <v>0</v>
      </c>
      <c r="Z73">
        <v>0</v>
      </c>
      <c r="AA73">
        <v>13.486604</v>
      </c>
      <c r="AB73">
        <v>0</v>
      </c>
      <c r="AC73">
        <v>0</v>
      </c>
      <c r="AD73">
        <v>17.623412999999999</v>
      </c>
      <c r="AE73">
        <v>0</v>
      </c>
      <c r="AF73">
        <v>8.5589729999999999</v>
      </c>
      <c r="AG73">
        <v>0</v>
      </c>
      <c r="AH73">
        <v>54.802889999999998</v>
      </c>
      <c r="AI73">
        <v>1.8417129999999999</v>
      </c>
      <c r="AJ73">
        <v>0</v>
      </c>
      <c r="AK73">
        <v>49.937179999999998</v>
      </c>
      <c r="AL73">
        <v>12.888614</v>
      </c>
      <c r="AM73">
        <v>0</v>
      </c>
      <c r="AN73">
        <v>0.55352699999999999</v>
      </c>
      <c r="AO73">
        <v>0</v>
      </c>
      <c r="AP73">
        <v>11.499027</v>
      </c>
      <c r="AQ73">
        <v>60.034337999999998</v>
      </c>
      <c r="AR73">
        <v>8.5184639999999998</v>
      </c>
      <c r="AS73">
        <v>9.0821179999999995</v>
      </c>
      <c r="AT73">
        <v>19.290037000000002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132.13999999999999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1812.9756889999999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324.92143499999997</v>
      </c>
      <c r="L74">
        <v>115.74</v>
      </c>
      <c r="M74">
        <v>88.733999999999995</v>
      </c>
      <c r="N74">
        <v>113.931562</v>
      </c>
      <c r="O74">
        <v>119.27549500000001</v>
      </c>
      <c r="P74">
        <v>132.01593800000001</v>
      </c>
      <c r="Q74">
        <v>0</v>
      </c>
      <c r="R74">
        <v>27.750979999999998</v>
      </c>
      <c r="S74">
        <v>0</v>
      </c>
      <c r="T74">
        <v>0</v>
      </c>
      <c r="U74">
        <v>336.586388</v>
      </c>
      <c r="V74">
        <v>19.994084999999998</v>
      </c>
      <c r="W74">
        <v>42.772199000000001</v>
      </c>
      <c r="X74">
        <v>91.790790000000001</v>
      </c>
      <c r="Y74">
        <v>0</v>
      </c>
      <c r="Z74">
        <v>0</v>
      </c>
      <c r="AA74">
        <v>27.049402000000001</v>
      </c>
      <c r="AB74">
        <v>12.702503999999999</v>
      </c>
      <c r="AC74">
        <v>0</v>
      </c>
      <c r="AD74">
        <v>17.623412999999999</v>
      </c>
      <c r="AE74">
        <v>15.893853</v>
      </c>
      <c r="AF74">
        <v>17.117946</v>
      </c>
      <c r="AG74">
        <v>0</v>
      </c>
      <c r="AH74">
        <v>73.070520000000002</v>
      </c>
      <c r="AI74">
        <v>15.769971999999999</v>
      </c>
      <c r="AJ74">
        <v>0</v>
      </c>
      <c r="AK74">
        <v>49.937179999999998</v>
      </c>
      <c r="AL74">
        <v>12.888614</v>
      </c>
      <c r="AM74">
        <v>0</v>
      </c>
      <c r="AN74">
        <v>0.55352699999999999</v>
      </c>
      <c r="AO74">
        <v>0</v>
      </c>
      <c r="AP74">
        <v>11.499027</v>
      </c>
      <c r="AQ74">
        <v>60.034337999999998</v>
      </c>
      <c r="AR74">
        <v>8.5184639999999998</v>
      </c>
      <c r="AS74">
        <v>9.0821179999999995</v>
      </c>
      <c r="AT74">
        <v>19.290037000000002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127.31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1891.8537870000002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324.92143499999997</v>
      </c>
      <c r="L75">
        <v>115.74</v>
      </c>
      <c r="M75">
        <v>88.733999999999995</v>
      </c>
      <c r="N75">
        <v>113.931562</v>
      </c>
      <c r="O75">
        <v>119.27549500000001</v>
      </c>
      <c r="P75">
        <v>132.01593800000001</v>
      </c>
      <c r="Q75">
        <v>0</v>
      </c>
      <c r="R75">
        <v>27.750979999999998</v>
      </c>
      <c r="S75">
        <v>0</v>
      </c>
      <c r="T75">
        <v>0</v>
      </c>
      <c r="U75">
        <v>336.586388</v>
      </c>
      <c r="V75">
        <v>19.994084999999998</v>
      </c>
      <c r="W75">
        <v>42.772199000000001</v>
      </c>
      <c r="X75">
        <v>91.790790000000001</v>
      </c>
      <c r="Y75">
        <v>0</v>
      </c>
      <c r="Z75">
        <v>3.1828500000000002</v>
      </c>
      <c r="AA75">
        <v>38.097749999999998</v>
      </c>
      <c r="AB75">
        <v>12.702503999999999</v>
      </c>
      <c r="AC75">
        <v>0</v>
      </c>
      <c r="AD75">
        <v>26.435120000000001</v>
      </c>
      <c r="AE75">
        <v>31.787706</v>
      </c>
      <c r="AF75">
        <v>17.117946</v>
      </c>
      <c r="AG75">
        <v>0</v>
      </c>
      <c r="AH75">
        <v>109.60578</v>
      </c>
      <c r="AI75">
        <v>31.539944999999999</v>
      </c>
      <c r="AJ75">
        <v>0</v>
      </c>
      <c r="AK75">
        <v>49.937179999999998</v>
      </c>
      <c r="AL75">
        <v>12.888614</v>
      </c>
      <c r="AM75">
        <v>4.6284429999999999</v>
      </c>
      <c r="AN75">
        <v>0.55352699999999999</v>
      </c>
      <c r="AO75">
        <v>0</v>
      </c>
      <c r="AP75">
        <v>3.0888110000000002</v>
      </c>
      <c r="AQ75">
        <v>60.034337999999998</v>
      </c>
      <c r="AR75">
        <v>8.5184639999999998</v>
      </c>
      <c r="AS75">
        <v>9.0821179999999995</v>
      </c>
      <c r="AT75">
        <v>19.290037000000002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126.35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1978.3540050000001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324.67118499999998</v>
      </c>
      <c r="L76">
        <v>115.74</v>
      </c>
      <c r="M76">
        <v>88.733999999999995</v>
      </c>
      <c r="N76">
        <v>113.931562</v>
      </c>
      <c r="O76">
        <v>119.27549500000001</v>
      </c>
      <c r="P76">
        <v>132.01593800000001</v>
      </c>
      <c r="Q76">
        <v>0</v>
      </c>
      <c r="R76">
        <v>13.026414000000001</v>
      </c>
      <c r="S76">
        <v>0</v>
      </c>
      <c r="T76">
        <v>0</v>
      </c>
      <c r="U76">
        <v>336.586388</v>
      </c>
      <c r="V76">
        <v>10.710387000000001</v>
      </c>
      <c r="W76">
        <v>42.772199000000001</v>
      </c>
      <c r="X76">
        <v>91.790790000000001</v>
      </c>
      <c r="Y76">
        <v>0</v>
      </c>
      <c r="Z76">
        <v>18.867934999999999</v>
      </c>
      <c r="AA76">
        <v>40.651823</v>
      </c>
      <c r="AB76">
        <v>38.107511000000002</v>
      </c>
      <c r="AC76">
        <v>9.3342770000000002</v>
      </c>
      <c r="AD76">
        <v>35.246827000000003</v>
      </c>
      <c r="AE76">
        <v>47.681558000000003</v>
      </c>
      <c r="AF76">
        <v>28.187550999999999</v>
      </c>
      <c r="AG76">
        <v>0</v>
      </c>
      <c r="AH76">
        <v>135.36313799999999</v>
      </c>
      <c r="AI76">
        <v>31.539944999999999</v>
      </c>
      <c r="AJ76">
        <v>0</v>
      </c>
      <c r="AK76">
        <v>49.937179999999998</v>
      </c>
      <c r="AL76">
        <v>24.656478</v>
      </c>
      <c r="AM76">
        <v>8.9997500000000006</v>
      </c>
      <c r="AN76">
        <v>0.55352699999999999</v>
      </c>
      <c r="AO76">
        <v>0</v>
      </c>
      <c r="AP76">
        <v>3.0888110000000002</v>
      </c>
      <c r="AQ76">
        <v>60.034337999999998</v>
      </c>
      <c r="AR76">
        <v>8.5184639999999998</v>
      </c>
      <c r="AS76">
        <v>9.0821179999999995</v>
      </c>
      <c r="AT76">
        <v>19.290037000000002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120.56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2078.9556259999999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297.47058600000003</v>
      </c>
      <c r="L77">
        <v>115.74</v>
      </c>
      <c r="M77">
        <v>88.733999999999995</v>
      </c>
      <c r="N77">
        <v>113.931562</v>
      </c>
      <c r="O77">
        <v>119.27549500000001</v>
      </c>
      <c r="P77">
        <v>132.01593800000001</v>
      </c>
      <c r="Q77">
        <v>0</v>
      </c>
      <c r="R77">
        <v>11.40039</v>
      </c>
      <c r="S77">
        <v>0</v>
      </c>
      <c r="T77">
        <v>0</v>
      </c>
      <c r="U77">
        <v>336.586388</v>
      </c>
      <c r="V77">
        <v>10.710387000000001</v>
      </c>
      <c r="W77">
        <v>42.772199000000001</v>
      </c>
      <c r="X77">
        <v>91.790790000000001</v>
      </c>
      <c r="Y77">
        <v>0</v>
      </c>
      <c r="Z77">
        <v>18.867934999999999</v>
      </c>
      <c r="AA77">
        <v>40.651823</v>
      </c>
      <c r="AB77">
        <v>38.107511000000002</v>
      </c>
      <c r="AC77">
        <v>14.738332</v>
      </c>
      <c r="AD77">
        <v>35.246827000000003</v>
      </c>
      <c r="AE77">
        <v>47.681558000000003</v>
      </c>
      <c r="AF77">
        <v>28.187550999999999</v>
      </c>
      <c r="AG77">
        <v>0</v>
      </c>
      <c r="AH77">
        <v>135.36313799999999</v>
      </c>
      <c r="AI77">
        <v>31.539944999999999</v>
      </c>
      <c r="AJ77">
        <v>0</v>
      </c>
      <c r="AK77">
        <v>49.937179999999998</v>
      </c>
      <c r="AL77">
        <v>24.656478</v>
      </c>
      <c r="AM77">
        <v>15.243004000000001</v>
      </c>
      <c r="AN77">
        <v>0.55352699999999999</v>
      </c>
      <c r="AO77">
        <v>0</v>
      </c>
      <c r="AP77">
        <v>3.953678</v>
      </c>
      <c r="AQ77">
        <v>60.034337999999998</v>
      </c>
      <c r="AR77">
        <v>12.777696000000001</v>
      </c>
      <c r="AS77">
        <v>9.0821179999999995</v>
      </c>
      <c r="AT77">
        <v>19.290037000000002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117.67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2064.0104109999997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281.64731</v>
      </c>
      <c r="L78">
        <v>115.74</v>
      </c>
      <c r="M78">
        <v>88.733999999999995</v>
      </c>
      <c r="N78">
        <v>113.931562</v>
      </c>
      <c r="O78">
        <v>119.27549500000001</v>
      </c>
      <c r="P78">
        <v>132.01593800000001</v>
      </c>
      <c r="Q78">
        <v>0</v>
      </c>
      <c r="R78">
        <v>11.40039</v>
      </c>
      <c r="S78">
        <v>0</v>
      </c>
      <c r="T78">
        <v>0</v>
      </c>
      <c r="U78">
        <v>336.586388</v>
      </c>
      <c r="V78">
        <v>10.710387000000001</v>
      </c>
      <c r="W78">
        <v>42.772199000000001</v>
      </c>
      <c r="X78">
        <v>91.790790000000001</v>
      </c>
      <c r="Y78">
        <v>0</v>
      </c>
      <c r="Z78">
        <v>18.867934999999999</v>
      </c>
      <c r="AA78">
        <v>40.651823</v>
      </c>
      <c r="AB78">
        <v>38.107511000000002</v>
      </c>
      <c r="AC78">
        <v>14.738332</v>
      </c>
      <c r="AD78">
        <v>35.246827000000003</v>
      </c>
      <c r="AE78">
        <v>47.681558000000003</v>
      </c>
      <c r="AF78">
        <v>28.187550999999999</v>
      </c>
      <c r="AG78">
        <v>0</v>
      </c>
      <c r="AH78">
        <v>135.36313799999999</v>
      </c>
      <c r="AI78">
        <v>31.539944999999999</v>
      </c>
      <c r="AJ78">
        <v>0</v>
      </c>
      <c r="AK78">
        <v>49.937179999999998</v>
      </c>
      <c r="AL78">
        <v>24.656478</v>
      </c>
      <c r="AM78">
        <v>15.243004000000001</v>
      </c>
      <c r="AN78">
        <v>0.55352699999999999</v>
      </c>
      <c r="AO78">
        <v>0</v>
      </c>
      <c r="AP78">
        <v>3.953678</v>
      </c>
      <c r="AQ78">
        <v>60.034337999999998</v>
      </c>
      <c r="AR78">
        <v>12.777696000000001</v>
      </c>
      <c r="AS78">
        <v>9.0821179999999995</v>
      </c>
      <c r="AT78">
        <v>19.290037000000002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114.78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2045.2971349999998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281.64731</v>
      </c>
      <c r="L79">
        <v>115.74</v>
      </c>
      <c r="M79">
        <v>88.733999999999995</v>
      </c>
      <c r="N79">
        <v>113.931562</v>
      </c>
      <c r="O79">
        <v>119.27549500000001</v>
      </c>
      <c r="P79">
        <v>132.01593800000001</v>
      </c>
      <c r="Q79">
        <v>0</v>
      </c>
      <c r="R79">
        <v>11.40039</v>
      </c>
      <c r="S79">
        <v>0</v>
      </c>
      <c r="T79">
        <v>0</v>
      </c>
      <c r="U79">
        <v>336.586388</v>
      </c>
      <c r="V79">
        <v>10.710387000000001</v>
      </c>
      <c r="W79">
        <v>42.772199000000001</v>
      </c>
      <c r="X79">
        <v>91.790790000000001</v>
      </c>
      <c r="Y79">
        <v>0</v>
      </c>
      <c r="Z79">
        <v>18.867934999999999</v>
      </c>
      <c r="AA79">
        <v>27.049402000000001</v>
      </c>
      <c r="AB79">
        <v>38.107511000000002</v>
      </c>
      <c r="AC79">
        <v>9.3342770000000002</v>
      </c>
      <c r="AD79">
        <v>35.246827000000003</v>
      </c>
      <c r="AE79">
        <v>47.681558000000003</v>
      </c>
      <c r="AF79">
        <v>28.187550999999999</v>
      </c>
      <c r="AG79">
        <v>0</v>
      </c>
      <c r="AH79">
        <v>135.36313799999999</v>
      </c>
      <c r="AI79">
        <v>15.769971999999999</v>
      </c>
      <c r="AJ79">
        <v>0</v>
      </c>
      <c r="AK79">
        <v>49.937179999999998</v>
      </c>
      <c r="AL79">
        <v>24.656478</v>
      </c>
      <c r="AM79">
        <v>15.243004000000001</v>
      </c>
      <c r="AN79">
        <v>0.55352699999999999</v>
      </c>
      <c r="AO79">
        <v>0</v>
      </c>
      <c r="AP79">
        <v>3.953678</v>
      </c>
      <c r="AQ79">
        <v>60.034337999999998</v>
      </c>
      <c r="AR79">
        <v>23.425775999999999</v>
      </c>
      <c r="AS79">
        <v>14.271898999999999</v>
      </c>
      <c r="AT79">
        <v>19.290037000000002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112.85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2024.428547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281.64731</v>
      </c>
      <c r="L80">
        <v>115.74</v>
      </c>
      <c r="M80">
        <v>88.733999999999995</v>
      </c>
      <c r="N80">
        <v>113.931562</v>
      </c>
      <c r="O80">
        <v>119.27549500000001</v>
      </c>
      <c r="P80">
        <v>132.01593800000001</v>
      </c>
      <c r="Q80">
        <v>0</v>
      </c>
      <c r="R80">
        <v>11.40039</v>
      </c>
      <c r="S80">
        <v>0</v>
      </c>
      <c r="T80">
        <v>0</v>
      </c>
      <c r="U80">
        <v>336.586388</v>
      </c>
      <c r="V80">
        <v>10.710387000000001</v>
      </c>
      <c r="W80">
        <v>32.162699000000003</v>
      </c>
      <c r="X80">
        <v>73.465289999999996</v>
      </c>
      <c r="Y80">
        <v>0</v>
      </c>
      <c r="Z80">
        <v>18.867934999999999</v>
      </c>
      <c r="AA80">
        <v>27.049402000000001</v>
      </c>
      <c r="AB80">
        <v>38.107511000000002</v>
      </c>
      <c r="AC80">
        <v>9.3342770000000002</v>
      </c>
      <c r="AD80">
        <v>35.246827000000003</v>
      </c>
      <c r="AE80">
        <v>47.681558000000003</v>
      </c>
      <c r="AF80">
        <v>28.187550999999999</v>
      </c>
      <c r="AG80">
        <v>0</v>
      </c>
      <c r="AH80">
        <v>135.36313799999999</v>
      </c>
      <c r="AI80">
        <v>1.8417129999999999</v>
      </c>
      <c r="AJ80">
        <v>0</v>
      </c>
      <c r="AK80">
        <v>49.937179999999998</v>
      </c>
      <c r="AL80">
        <v>24.656478</v>
      </c>
      <c r="AM80">
        <v>15.243004000000001</v>
      </c>
      <c r="AN80">
        <v>0.55352699999999999</v>
      </c>
      <c r="AO80">
        <v>0</v>
      </c>
      <c r="AP80">
        <v>3.953678</v>
      </c>
      <c r="AQ80">
        <v>60.034337999999998</v>
      </c>
      <c r="AR80">
        <v>23.425775999999999</v>
      </c>
      <c r="AS80">
        <v>14.271898999999999</v>
      </c>
      <c r="AT80">
        <v>19.290037000000002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109.95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1978.6652880000001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247.88981000000001</v>
      </c>
      <c r="L81">
        <v>115.74</v>
      </c>
      <c r="M81">
        <v>88.733999999999995</v>
      </c>
      <c r="N81">
        <v>113.931562</v>
      </c>
      <c r="O81">
        <v>119.27549500000001</v>
      </c>
      <c r="P81">
        <v>132.01593800000001</v>
      </c>
      <c r="Q81">
        <v>0</v>
      </c>
      <c r="R81">
        <v>11.40039</v>
      </c>
      <c r="S81">
        <v>0</v>
      </c>
      <c r="T81">
        <v>0</v>
      </c>
      <c r="U81">
        <v>336.586388</v>
      </c>
      <c r="V81">
        <v>10.710387000000001</v>
      </c>
      <c r="W81">
        <v>32.162699000000003</v>
      </c>
      <c r="X81">
        <v>73.465289999999996</v>
      </c>
      <c r="Y81">
        <v>0</v>
      </c>
      <c r="Z81">
        <v>6.2893119999999998</v>
      </c>
      <c r="AA81">
        <v>25.144514999999998</v>
      </c>
      <c r="AB81">
        <v>38.107511000000002</v>
      </c>
      <c r="AC81">
        <v>9.3342770000000002</v>
      </c>
      <c r="AD81">
        <v>35.246827000000003</v>
      </c>
      <c r="AE81">
        <v>47.681558000000003</v>
      </c>
      <c r="AF81">
        <v>28.187550999999999</v>
      </c>
      <c r="AG81">
        <v>0</v>
      </c>
      <c r="AH81">
        <v>118.73959499999999</v>
      </c>
      <c r="AI81">
        <v>0</v>
      </c>
      <c r="AJ81">
        <v>0</v>
      </c>
      <c r="AK81">
        <v>49.937179999999998</v>
      </c>
      <c r="AL81">
        <v>24.656478</v>
      </c>
      <c r="AM81">
        <v>10.182574000000001</v>
      </c>
      <c r="AN81">
        <v>0.55352699999999999</v>
      </c>
      <c r="AO81">
        <v>0</v>
      </c>
      <c r="AP81">
        <v>3.953678</v>
      </c>
      <c r="AQ81">
        <v>60.034337999999998</v>
      </c>
      <c r="AR81">
        <v>23.425775999999999</v>
      </c>
      <c r="AS81">
        <v>14.271898999999999</v>
      </c>
      <c r="AT81">
        <v>19.290037000000002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108.02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1904.9685920000002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213.357045</v>
      </c>
      <c r="L82">
        <v>115.74</v>
      </c>
      <c r="M82">
        <v>88.733999999999995</v>
      </c>
      <c r="N82">
        <v>113.931562</v>
      </c>
      <c r="O82">
        <v>119.27549500000001</v>
      </c>
      <c r="P82">
        <v>132.01593800000001</v>
      </c>
      <c r="Q82">
        <v>0</v>
      </c>
      <c r="R82">
        <v>11.40039</v>
      </c>
      <c r="S82">
        <v>0</v>
      </c>
      <c r="T82">
        <v>0</v>
      </c>
      <c r="U82">
        <v>336.586388</v>
      </c>
      <c r="V82">
        <v>10.710387000000001</v>
      </c>
      <c r="W82">
        <v>42.772199000000001</v>
      </c>
      <c r="X82">
        <v>91.790790000000001</v>
      </c>
      <c r="Y82">
        <v>0</v>
      </c>
      <c r="Z82">
        <v>0</v>
      </c>
      <c r="AA82">
        <v>13.486604</v>
      </c>
      <c r="AB82">
        <v>12.702503999999999</v>
      </c>
      <c r="AC82">
        <v>0</v>
      </c>
      <c r="AD82">
        <v>26.373963</v>
      </c>
      <c r="AE82">
        <v>47.681558000000003</v>
      </c>
      <c r="AF82">
        <v>18.068943000000001</v>
      </c>
      <c r="AG82">
        <v>0</v>
      </c>
      <c r="AH82">
        <v>98.645201999999998</v>
      </c>
      <c r="AI82">
        <v>0</v>
      </c>
      <c r="AJ82">
        <v>0</v>
      </c>
      <c r="AK82">
        <v>49.937179999999998</v>
      </c>
      <c r="AL82">
        <v>24.656478</v>
      </c>
      <c r="AM82">
        <v>9.385453</v>
      </c>
      <c r="AN82">
        <v>0.55352699999999999</v>
      </c>
      <c r="AO82">
        <v>0</v>
      </c>
      <c r="AP82">
        <v>3.953678</v>
      </c>
      <c r="AQ82">
        <v>60.034337999999998</v>
      </c>
      <c r="AR82">
        <v>23.425775999999999</v>
      </c>
      <c r="AS82">
        <v>14.271898999999999</v>
      </c>
      <c r="AT82">
        <v>19.290037000000002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106.1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1804.8813340000002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213.357045</v>
      </c>
      <c r="L83">
        <v>115.74</v>
      </c>
      <c r="M83">
        <v>88.733999999999995</v>
      </c>
      <c r="N83">
        <v>113.931562</v>
      </c>
      <c r="O83">
        <v>119.27549500000001</v>
      </c>
      <c r="P83">
        <v>132.01593800000001</v>
      </c>
      <c r="Q83">
        <v>0</v>
      </c>
      <c r="R83">
        <v>11.40039</v>
      </c>
      <c r="S83">
        <v>0</v>
      </c>
      <c r="T83">
        <v>0</v>
      </c>
      <c r="U83">
        <v>336.586388</v>
      </c>
      <c r="V83">
        <v>10.710387000000001</v>
      </c>
      <c r="W83">
        <v>42.380709000000003</v>
      </c>
      <c r="X83">
        <v>91.790790000000001</v>
      </c>
      <c r="Y83">
        <v>0</v>
      </c>
      <c r="Z83">
        <v>0</v>
      </c>
      <c r="AA83">
        <v>13.486604</v>
      </c>
      <c r="AB83">
        <v>12.702503999999999</v>
      </c>
      <c r="AC83">
        <v>0</v>
      </c>
      <c r="AD83">
        <v>15.416664000000001</v>
      </c>
      <c r="AE83">
        <v>31.787706</v>
      </c>
      <c r="AF83">
        <v>9.5099699999999991</v>
      </c>
      <c r="AG83">
        <v>0</v>
      </c>
      <c r="AH83">
        <v>91.338149999999999</v>
      </c>
      <c r="AI83">
        <v>0</v>
      </c>
      <c r="AJ83">
        <v>0</v>
      </c>
      <c r="AK83">
        <v>49.937179999999998</v>
      </c>
      <c r="AL83">
        <v>12.888614</v>
      </c>
      <c r="AM83">
        <v>5.0912870000000003</v>
      </c>
      <c r="AN83">
        <v>0.55352699999999999</v>
      </c>
      <c r="AO83">
        <v>0</v>
      </c>
      <c r="AP83">
        <v>3.953678</v>
      </c>
      <c r="AQ83">
        <v>30.017168999999999</v>
      </c>
      <c r="AR83">
        <v>23.425775999999999</v>
      </c>
      <c r="AS83">
        <v>14.271898999999999</v>
      </c>
      <c r="AT83">
        <v>19.290037000000002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102.24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1711.8334690000004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224.93104500000001</v>
      </c>
      <c r="L84">
        <v>115.74</v>
      </c>
      <c r="M84">
        <v>88.733999999999995</v>
      </c>
      <c r="N84">
        <v>113.931562</v>
      </c>
      <c r="O84">
        <v>119.27549500000001</v>
      </c>
      <c r="P84">
        <v>132.01593800000001</v>
      </c>
      <c r="Q84">
        <v>0</v>
      </c>
      <c r="R84">
        <v>11.40039</v>
      </c>
      <c r="S84">
        <v>0</v>
      </c>
      <c r="T84">
        <v>0</v>
      </c>
      <c r="U84">
        <v>336.586388</v>
      </c>
      <c r="V84">
        <v>10.710387000000001</v>
      </c>
      <c r="W84">
        <v>42.380709000000003</v>
      </c>
      <c r="X84">
        <v>91.790790000000001</v>
      </c>
      <c r="Y84">
        <v>0</v>
      </c>
      <c r="Z84">
        <v>0</v>
      </c>
      <c r="AA84">
        <v>6.7813999999999997</v>
      </c>
      <c r="AB84">
        <v>12.599648999999999</v>
      </c>
      <c r="AC84">
        <v>0</v>
      </c>
      <c r="AD84">
        <v>15.289254</v>
      </c>
      <c r="AE84">
        <v>15.893853</v>
      </c>
      <c r="AF84">
        <v>8.5589729999999999</v>
      </c>
      <c r="AG84">
        <v>0</v>
      </c>
      <c r="AH84">
        <v>73.070520000000002</v>
      </c>
      <c r="AI84">
        <v>0</v>
      </c>
      <c r="AJ84">
        <v>0</v>
      </c>
      <c r="AK84">
        <v>49.937179999999998</v>
      </c>
      <c r="AL84">
        <v>12.888614</v>
      </c>
      <c r="AM84">
        <v>5.0912870000000003</v>
      </c>
      <c r="AN84">
        <v>0.55352699999999999</v>
      </c>
      <c r="AO84">
        <v>0</v>
      </c>
      <c r="AP84">
        <v>3.953678</v>
      </c>
      <c r="AQ84">
        <v>30.017168999999999</v>
      </c>
      <c r="AR84">
        <v>23.425775999999999</v>
      </c>
      <c r="AS84">
        <v>14.271898999999999</v>
      </c>
      <c r="AT84">
        <v>19.290037000000002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98.38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1677.4995200000003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245.18554499999999</v>
      </c>
      <c r="L85">
        <v>115.74</v>
      </c>
      <c r="M85">
        <v>88.733999999999995</v>
      </c>
      <c r="N85">
        <v>113.931562</v>
      </c>
      <c r="O85">
        <v>119.27549500000001</v>
      </c>
      <c r="P85">
        <v>132.01593800000001</v>
      </c>
      <c r="Q85">
        <v>0</v>
      </c>
      <c r="R85">
        <v>11.40039</v>
      </c>
      <c r="S85">
        <v>0</v>
      </c>
      <c r="T85">
        <v>0</v>
      </c>
      <c r="U85">
        <v>336.586388</v>
      </c>
      <c r="V85">
        <v>10.710387000000001</v>
      </c>
      <c r="W85">
        <v>42.380709000000003</v>
      </c>
      <c r="X85">
        <v>91.790790000000001</v>
      </c>
      <c r="Y85">
        <v>0</v>
      </c>
      <c r="Z85">
        <v>0</v>
      </c>
      <c r="AA85">
        <v>0</v>
      </c>
      <c r="AB85">
        <v>12.599648999999999</v>
      </c>
      <c r="AC85">
        <v>0</v>
      </c>
      <c r="AD85">
        <v>7.6446269999999998</v>
      </c>
      <c r="AE85">
        <v>15.893853</v>
      </c>
      <c r="AF85">
        <v>8.5589729999999999</v>
      </c>
      <c r="AG85">
        <v>0</v>
      </c>
      <c r="AH85">
        <v>54.802889999999998</v>
      </c>
      <c r="AI85">
        <v>0</v>
      </c>
      <c r="AJ85">
        <v>0</v>
      </c>
      <c r="AK85">
        <v>49.937179999999998</v>
      </c>
      <c r="AL85">
        <v>12.888614</v>
      </c>
      <c r="AM85">
        <v>5.0912870000000003</v>
      </c>
      <c r="AN85">
        <v>0.55352699999999999</v>
      </c>
      <c r="AO85">
        <v>0</v>
      </c>
      <c r="AP85">
        <v>2.9652590000000001</v>
      </c>
      <c r="AQ85">
        <v>30.017168999999999</v>
      </c>
      <c r="AR85">
        <v>8.5184639999999998</v>
      </c>
      <c r="AS85">
        <v>14.271898999999999</v>
      </c>
      <c r="AT85">
        <v>19.290037000000002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96.45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1647.2346319999999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250.00804500000001</v>
      </c>
      <c r="L86">
        <v>115.74</v>
      </c>
      <c r="M86">
        <v>88.733999999999995</v>
      </c>
      <c r="N86">
        <v>113.931562</v>
      </c>
      <c r="O86">
        <v>119.27549500000001</v>
      </c>
      <c r="P86">
        <v>132.01593800000001</v>
      </c>
      <c r="Q86">
        <v>0</v>
      </c>
      <c r="R86">
        <v>11.40039</v>
      </c>
      <c r="S86">
        <v>0</v>
      </c>
      <c r="T86">
        <v>0</v>
      </c>
      <c r="U86">
        <v>336.586388</v>
      </c>
      <c r="V86">
        <v>10.710387000000001</v>
      </c>
      <c r="W86">
        <v>42.380709000000003</v>
      </c>
      <c r="X86">
        <v>91.790790000000001</v>
      </c>
      <c r="Y86">
        <v>0</v>
      </c>
      <c r="Z86">
        <v>0</v>
      </c>
      <c r="AA86">
        <v>0</v>
      </c>
      <c r="AB86">
        <v>12.599648999999999</v>
      </c>
      <c r="AC86">
        <v>0</v>
      </c>
      <c r="AD86">
        <v>0</v>
      </c>
      <c r="AE86">
        <v>15.893853</v>
      </c>
      <c r="AF86">
        <v>8.5589729999999999</v>
      </c>
      <c r="AG86">
        <v>0</v>
      </c>
      <c r="AH86">
        <v>36.535260000000001</v>
      </c>
      <c r="AI86">
        <v>0</v>
      </c>
      <c r="AJ86">
        <v>0</v>
      </c>
      <c r="AK86">
        <v>49.937179999999998</v>
      </c>
      <c r="AL86">
        <v>12.888614</v>
      </c>
      <c r="AM86">
        <v>0</v>
      </c>
      <c r="AN86">
        <v>0.55352699999999999</v>
      </c>
      <c r="AO86">
        <v>0</v>
      </c>
      <c r="AP86">
        <v>2.9652590000000001</v>
      </c>
      <c r="AQ86">
        <v>30.017168999999999</v>
      </c>
      <c r="AR86">
        <v>8.5184639999999998</v>
      </c>
      <c r="AS86">
        <v>14.271898999999999</v>
      </c>
      <c r="AT86">
        <v>19.290037000000002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91.63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1616.2335880000001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244.221045</v>
      </c>
      <c r="L87">
        <v>115.74</v>
      </c>
      <c r="M87">
        <v>88.733999999999995</v>
      </c>
      <c r="N87">
        <v>113.931562</v>
      </c>
      <c r="O87">
        <v>119.27549500000001</v>
      </c>
      <c r="P87">
        <v>132.01593800000001</v>
      </c>
      <c r="Q87">
        <v>0</v>
      </c>
      <c r="R87">
        <v>11.40039</v>
      </c>
      <c r="S87">
        <v>0</v>
      </c>
      <c r="T87">
        <v>0</v>
      </c>
      <c r="U87">
        <v>336.586388</v>
      </c>
      <c r="V87">
        <v>10.710387000000001</v>
      </c>
      <c r="W87">
        <v>36.516548999999998</v>
      </c>
      <c r="X87">
        <v>91.790790000000001</v>
      </c>
      <c r="Y87">
        <v>0</v>
      </c>
      <c r="Z87">
        <v>0</v>
      </c>
      <c r="AA87">
        <v>0</v>
      </c>
      <c r="AB87">
        <v>12.599648999999999</v>
      </c>
      <c r="AC87">
        <v>0</v>
      </c>
      <c r="AD87">
        <v>0</v>
      </c>
      <c r="AE87">
        <v>15.893853</v>
      </c>
      <c r="AF87">
        <v>8.5589729999999999</v>
      </c>
      <c r="AG87">
        <v>0</v>
      </c>
      <c r="AH87">
        <v>18.26763</v>
      </c>
      <c r="AI87">
        <v>0</v>
      </c>
      <c r="AJ87">
        <v>0</v>
      </c>
      <c r="AK87">
        <v>49.937179999999998</v>
      </c>
      <c r="AL87">
        <v>12.888614</v>
      </c>
      <c r="AM87">
        <v>0</v>
      </c>
      <c r="AN87">
        <v>0.55352699999999999</v>
      </c>
      <c r="AO87">
        <v>0</v>
      </c>
      <c r="AP87">
        <v>2.9652590000000001</v>
      </c>
      <c r="AQ87">
        <v>30.017168999999999</v>
      </c>
      <c r="AR87">
        <v>47.916359999999997</v>
      </c>
      <c r="AS87">
        <v>23.872995</v>
      </c>
      <c r="AT87">
        <v>19.290037000000002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87.77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1631.4537899999998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242.292045</v>
      </c>
      <c r="L88">
        <v>115.74</v>
      </c>
      <c r="M88">
        <v>88.733999999999995</v>
      </c>
      <c r="N88">
        <v>113.931562</v>
      </c>
      <c r="O88">
        <v>119.27549500000001</v>
      </c>
      <c r="P88">
        <v>132.01593800000001</v>
      </c>
      <c r="Q88">
        <v>0</v>
      </c>
      <c r="R88">
        <v>11.40039</v>
      </c>
      <c r="S88">
        <v>0</v>
      </c>
      <c r="T88">
        <v>0</v>
      </c>
      <c r="U88">
        <v>336.586388</v>
      </c>
      <c r="V88">
        <v>10.710387000000001</v>
      </c>
      <c r="W88">
        <v>36.516548999999998</v>
      </c>
      <c r="X88">
        <v>91.790790000000001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15.893853</v>
      </c>
      <c r="AF88">
        <v>8.5589729999999999</v>
      </c>
      <c r="AG88">
        <v>0</v>
      </c>
      <c r="AH88">
        <v>18.26763</v>
      </c>
      <c r="AI88">
        <v>0</v>
      </c>
      <c r="AJ88">
        <v>0</v>
      </c>
      <c r="AK88">
        <v>49.937179999999998</v>
      </c>
      <c r="AL88">
        <v>12.888614</v>
      </c>
      <c r="AM88">
        <v>0</v>
      </c>
      <c r="AN88">
        <v>0.55352699999999999</v>
      </c>
      <c r="AO88">
        <v>0</v>
      </c>
      <c r="AP88">
        <v>2.9652590000000001</v>
      </c>
      <c r="AQ88">
        <v>30.017168999999999</v>
      </c>
      <c r="AR88">
        <v>47.916359999999997</v>
      </c>
      <c r="AS88">
        <v>23.872995</v>
      </c>
      <c r="AT88">
        <v>19.290037000000002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84.88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1614.0351409999998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247.11454499999999</v>
      </c>
      <c r="L89">
        <v>115.74</v>
      </c>
      <c r="M89">
        <v>88.733999999999995</v>
      </c>
      <c r="N89">
        <v>113.931562</v>
      </c>
      <c r="O89">
        <v>119.27549500000001</v>
      </c>
      <c r="P89">
        <v>132.01593800000001</v>
      </c>
      <c r="Q89">
        <v>0</v>
      </c>
      <c r="R89">
        <v>11.40039</v>
      </c>
      <c r="S89">
        <v>0</v>
      </c>
      <c r="T89">
        <v>0</v>
      </c>
      <c r="U89">
        <v>336.586388</v>
      </c>
      <c r="V89">
        <v>10.710387000000001</v>
      </c>
      <c r="W89">
        <v>36.516548999999998</v>
      </c>
      <c r="X89">
        <v>91.790790000000001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15.893853</v>
      </c>
      <c r="AF89">
        <v>8.5589729999999999</v>
      </c>
      <c r="AG89">
        <v>0</v>
      </c>
      <c r="AH89">
        <v>18.26763</v>
      </c>
      <c r="AI89">
        <v>0</v>
      </c>
      <c r="AJ89">
        <v>0</v>
      </c>
      <c r="AK89">
        <v>49.937179999999998</v>
      </c>
      <c r="AL89">
        <v>12.888614</v>
      </c>
      <c r="AM89">
        <v>0</v>
      </c>
      <c r="AN89">
        <v>0.55352699999999999</v>
      </c>
      <c r="AO89">
        <v>0</v>
      </c>
      <c r="AP89">
        <v>2.9652590000000001</v>
      </c>
      <c r="AQ89">
        <v>30.017168999999999</v>
      </c>
      <c r="AR89">
        <v>8.5184639999999998</v>
      </c>
      <c r="AS89">
        <v>23.872995</v>
      </c>
      <c r="AT89">
        <v>19.290037000000002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82.95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1577.5297449999998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247.11454499999999</v>
      </c>
      <c r="L90">
        <v>115.74</v>
      </c>
      <c r="M90">
        <v>88.733999999999995</v>
      </c>
      <c r="N90">
        <v>113.931562</v>
      </c>
      <c r="O90">
        <v>119.27549500000001</v>
      </c>
      <c r="P90">
        <v>132.01593800000001</v>
      </c>
      <c r="Q90">
        <v>0</v>
      </c>
      <c r="R90">
        <v>11.40039</v>
      </c>
      <c r="S90">
        <v>0</v>
      </c>
      <c r="T90">
        <v>0</v>
      </c>
      <c r="U90">
        <v>336.586388</v>
      </c>
      <c r="V90">
        <v>10.710387000000001</v>
      </c>
      <c r="W90">
        <v>25.907049000000001</v>
      </c>
      <c r="X90">
        <v>73.465289999999996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15.893853</v>
      </c>
      <c r="AF90">
        <v>8.5589729999999999</v>
      </c>
      <c r="AG90">
        <v>0</v>
      </c>
      <c r="AH90">
        <v>18.26763</v>
      </c>
      <c r="AI90">
        <v>0</v>
      </c>
      <c r="AJ90">
        <v>0</v>
      </c>
      <c r="AK90">
        <v>49.937179999999998</v>
      </c>
      <c r="AL90">
        <v>12.888614</v>
      </c>
      <c r="AM90">
        <v>0</v>
      </c>
      <c r="AN90">
        <v>0.55352699999999999</v>
      </c>
      <c r="AO90">
        <v>0</v>
      </c>
      <c r="AP90">
        <v>2.9652590000000001</v>
      </c>
      <c r="AQ90">
        <v>30.017168999999999</v>
      </c>
      <c r="AR90">
        <v>8.5184639999999998</v>
      </c>
      <c r="AS90">
        <v>10.379562999999999</v>
      </c>
      <c r="AT90">
        <v>19.290037000000002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81.02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1533.1713129999998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258.68854499999998</v>
      </c>
      <c r="L91">
        <v>115.74</v>
      </c>
      <c r="M91">
        <v>88.733999999999995</v>
      </c>
      <c r="N91">
        <v>113.931562</v>
      </c>
      <c r="O91">
        <v>119.27549500000001</v>
      </c>
      <c r="P91">
        <v>132.01593800000001</v>
      </c>
      <c r="Q91">
        <v>0</v>
      </c>
      <c r="R91">
        <v>11.40039</v>
      </c>
      <c r="S91">
        <v>0</v>
      </c>
      <c r="T91">
        <v>0</v>
      </c>
      <c r="U91">
        <v>336.586388</v>
      </c>
      <c r="V91">
        <v>10.710387000000001</v>
      </c>
      <c r="W91">
        <v>25.907049000000001</v>
      </c>
      <c r="X91">
        <v>73.465289999999996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15.893853</v>
      </c>
      <c r="AF91">
        <v>8.5589729999999999</v>
      </c>
      <c r="AG91">
        <v>0</v>
      </c>
      <c r="AH91">
        <v>18.26763</v>
      </c>
      <c r="AI91">
        <v>0</v>
      </c>
      <c r="AJ91">
        <v>0</v>
      </c>
      <c r="AK91">
        <v>49.937179999999998</v>
      </c>
      <c r="AL91">
        <v>12.888614</v>
      </c>
      <c r="AM91">
        <v>0</v>
      </c>
      <c r="AN91">
        <v>0.55352699999999999</v>
      </c>
      <c r="AO91">
        <v>0</v>
      </c>
      <c r="AP91">
        <v>2.9652590000000001</v>
      </c>
      <c r="AQ91">
        <v>30.017168999999999</v>
      </c>
      <c r="AR91">
        <v>8.5184639999999998</v>
      </c>
      <c r="AS91">
        <v>9.0821179999999995</v>
      </c>
      <c r="AT91">
        <v>19.290037000000002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78.12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1540.5478680000001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254.830545</v>
      </c>
      <c r="L92">
        <v>115.74</v>
      </c>
      <c r="M92">
        <v>88.733999999999995</v>
      </c>
      <c r="N92">
        <v>113.931562</v>
      </c>
      <c r="O92">
        <v>119.27549500000001</v>
      </c>
      <c r="P92">
        <v>132.01593800000001</v>
      </c>
      <c r="Q92">
        <v>0</v>
      </c>
      <c r="R92">
        <v>11.40039</v>
      </c>
      <c r="S92">
        <v>0</v>
      </c>
      <c r="T92">
        <v>0</v>
      </c>
      <c r="U92">
        <v>336.586388</v>
      </c>
      <c r="V92">
        <v>10.710387000000001</v>
      </c>
      <c r="W92">
        <v>25.907049000000001</v>
      </c>
      <c r="X92">
        <v>73.465289999999996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15.893853</v>
      </c>
      <c r="AF92">
        <v>8.5589729999999999</v>
      </c>
      <c r="AG92">
        <v>0</v>
      </c>
      <c r="AH92">
        <v>18.26763</v>
      </c>
      <c r="AI92">
        <v>0</v>
      </c>
      <c r="AJ92">
        <v>0</v>
      </c>
      <c r="AK92">
        <v>49.937179999999998</v>
      </c>
      <c r="AL92">
        <v>12.888614</v>
      </c>
      <c r="AM92">
        <v>0</v>
      </c>
      <c r="AN92">
        <v>0.55352699999999999</v>
      </c>
      <c r="AO92">
        <v>0</v>
      </c>
      <c r="AP92">
        <v>2.9652590000000001</v>
      </c>
      <c r="AQ92">
        <v>30.017168999999999</v>
      </c>
      <c r="AR92">
        <v>8.5184639999999998</v>
      </c>
      <c r="AS92">
        <v>9.0821179999999995</v>
      </c>
      <c r="AT92">
        <v>19.290037000000002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1534.7698680000001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251.93704500000001</v>
      </c>
      <c r="L93">
        <v>115.74</v>
      </c>
      <c r="M93">
        <v>88.733999999999995</v>
      </c>
      <c r="N93">
        <v>113.931562</v>
      </c>
      <c r="O93">
        <v>119.27549500000001</v>
      </c>
      <c r="P93">
        <v>132.01593800000001</v>
      </c>
      <c r="Q93">
        <v>0</v>
      </c>
      <c r="R93">
        <v>11.40039</v>
      </c>
      <c r="S93">
        <v>0</v>
      </c>
      <c r="T93">
        <v>0</v>
      </c>
      <c r="U93">
        <v>336.586388</v>
      </c>
      <c r="V93">
        <v>10.710387000000001</v>
      </c>
      <c r="W93">
        <v>32.162699000000003</v>
      </c>
      <c r="X93">
        <v>73.465289999999996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15.893853</v>
      </c>
      <c r="AF93">
        <v>8.5589729999999999</v>
      </c>
      <c r="AG93">
        <v>0</v>
      </c>
      <c r="AH93">
        <v>18.26763</v>
      </c>
      <c r="AI93">
        <v>0</v>
      </c>
      <c r="AJ93">
        <v>0</v>
      </c>
      <c r="AK93">
        <v>49.937179999999998</v>
      </c>
      <c r="AL93">
        <v>12.888614</v>
      </c>
      <c r="AM93">
        <v>0</v>
      </c>
      <c r="AN93">
        <v>0.55352699999999999</v>
      </c>
      <c r="AO93">
        <v>0</v>
      </c>
      <c r="AP93">
        <v>2.9652590000000001</v>
      </c>
      <c r="AQ93">
        <v>30.017168999999999</v>
      </c>
      <c r="AR93">
        <v>8.5184639999999998</v>
      </c>
      <c r="AS93">
        <v>9.0821179999999995</v>
      </c>
      <c r="AT93">
        <v>19.290037000000002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73.3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1535.2320180000002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248.07904500000001</v>
      </c>
      <c r="L94">
        <v>115.74</v>
      </c>
      <c r="M94">
        <v>88.733999999999995</v>
      </c>
      <c r="N94">
        <v>113.931562</v>
      </c>
      <c r="O94">
        <v>119.27549500000001</v>
      </c>
      <c r="P94">
        <v>132.01593800000001</v>
      </c>
      <c r="Q94">
        <v>0</v>
      </c>
      <c r="R94">
        <v>11.40039</v>
      </c>
      <c r="S94">
        <v>0</v>
      </c>
      <c r="T94">
        <v>0</v>
      </c>
      <c r="U94">
        <v>336.586388</v>
      </c>
      <c r="V94">
        <v>10.710387000000001</v>
      </c>
      <c r="W94">
        <v>32.162699000000003</v>
      </c>
      <c r="X94">
        <v>73.465289999999996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15.893853</v>
      </c>
      <c r="AF94">
        <v>8.5589729999999999</v>
      </c>
      <c r="AG94">
        <v>0</v>
      </c>
      <c r="AH94">
        <v>18.26763</v>
      </c>
      <c r="AI94">
        <v>0</v>
      </c>
      <c r="AJ94">
        <v>0</v>
      </c>
      <c r="AK94">
        <v>49.937179999999998</v>
      </c>
      <c r="AL94">
        <v>12.888614</v>
      </c>
      <c r="AM94">
        <v>0</v>
      </c>
      <c r="AN94">
        <v>0.55352699999999999</v>
      </c>
      <c r="AO94">
        <v>0</v>
      </c>
      <c r="AP94">
        <v>2.9652590000000001</v>
      </c>
      <c r="AQ94">
        <v>30.017168999999999</v>
      </c>
      <c r="AR94">
        <v>8.5184639999999998</v>
      </c>
      <c r="AS94">
        <v>9.0821179999999995</v>
      </c>
      <c r="AT94">
        <v>19.290037000000002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72.34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1530.4140179999999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210.46354500000001</v>
      </c>
      <c r="L95">
        <v>115.74</v>
      </c>
      <c r="M95">
        <v>88.733999999999995</v>
      </c>
      <c r="N95">
        <v>113.931562</v>
      </c>
      <c r="O95">
        <v>119.27549500000001</v>
      </c>
      <c r="P95">
        <v>132.01593800000001</v>
      </c>
      <c r="Q95">
        <v>0</v>
      </c>
      <c r="R95">
        <v>11.40039</v>
      </c>
      <c r="S95">
        <v>0</v>
      </c>
      <c r="T95">
        <v>0</v>
      </c>
      <c r="U95">
        <v>336.586388</v>
      </c>
      <c r="V95">
        <v>10.710387000000001</v>
      </c>
      <c r="W95">
        <v>32.162699000000003</v>
      </c>
      <c r="X95">
        <v>73.465289999999996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15.893853</v>
      </c>
      <c r="AF95">
        <v>8.5589729999999999</v>
      </c>
      <c r="AG95">
        <v>0</v>
      </c>
      <c r="AH95">
        <v>18.26763</v>
      </c>
      <c r="AI95">
        <v>0</v>
      </c>
      <c r="AJ95">
        <v>0</v>
      </c>
      <c r="AK95">
        <v>49.937179999999998</v>
      </c>
      <c r="AL95">
        <v>12.888614</v>
      </c>
      <c r="AM95">
        <v>0</v>
      </c>
      <c r="AN95">
        <v>0.55352699999999999</v>
      </c>
      <c r="AO95">
        <v>0</v>
      </c>
      <c r="AP95">
        <v>2.9652590000000001</v>
      </c>
      <c r="AQ95">
        <v>30.017168999999999</v>
      </c>
      <c r="AR95">
        <v>15.97212</v>
      </c>
      <c r="AS95">
        <v>9.0821179999999995</v>
      </c>
      <c r="AT95">
        <v>19.290037000000002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71.37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1499.2821739999999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170.91904500000001</v>
      </c>
      <c r="L96">
        <v>115.74</v>
      </c>
      <c r="M96">
        <v>88.733999999999995</v>
      </c>
      <c r="N96">
        <v>113.931562</v>
      </c>
      <c r="O96">
        <v>119.27549500000001</v>
      </c>
      <c r="P96">
        <v>132.01593800000001</v>
      </c>
      <c r="Q96">
        <v>0</v>
      </c>
      <c r="R96">
        <v>11.40039</v>
      </c>
      <c r="S96">
        <v>0</v>
      </c>
      <c r="T96">
        <v>0</v>
      </c>
      <c r="U96">
        <v>336.586388</v>
      </c>
      <c r="V96">
        <v>10.710387000000001</v>
      </c>
      <c r="W96">
        <v>32.162699000000003</v>
      </c>
      <c r="X96">
        <v>73.465289999999996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15.893853</v>
      </c>
      <c r="AF96">
        <v>8.5589729999999999</v>
      </c>
      <c r="AG96">
        <v>0</v>
      </c>
      <c r="AH96">
        <v>18.26763</v>
      </c>
      <c r="AI96">
        <v>0</v>
      </c>
      <c r="AJ96">
        <v>0</v>
      </c>
      <c r="AK96">
        <v>49.937179999999998</v>
      </c>
      <c r="AL96">
        <v>12.888614</v>
      </c>
      <c r="AM96">
        <v>0</v>
      </c>
      <c r="AN96">
        <v>0.55352699999999999</v>
      </c>
      <c r="AO96">
        <v>0</v>
      </c>
      <c r="AP96">
        <v>2.9652590000000001</v>
      </c>
      <c r="AQ96">
        <v>30.017168999999999</v>
      </c>
      <c r="AR96">
        <v>15.97212</v>
      </c>
      <c r="AS96">
        <v>9.0821179999999995</v>
      </c>
      <c r="AT96">
        <v>19.290037000000002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69.44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1457.8076740000001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170.91904500000001</v>
      </c>
      <c r="L97">
        <v>115.74</v>
      </c>
      <c r="M97">
        <v>88.733999999999995</v>
      </c>
      <c r="N97">
        <v>113.931562</v>
      </c>
      <c r="O97">
        <v>119.27549500000001</v>
      </c>
      <c r="P97">
        <v>132.01593800000001</v>
      </c>
      <c r="Q97">
        <v>0</v>
      </c>
      <c r="R97">
        <v>11.40039</v>
      </c>
      <c r="S97">
        <v>0</v>
      </c>
      <c r="T97">
        <v>0</v>
      </c>
      <c r="U97">
        <v>336.586388</v>
      </c>
      <c r="V97">
        <v>10.710387000000001</v>
      </c>
      <c r="W97">
        <v>32.162699000000003</v>
      </c>
      <c r="X97">
        <v>73.465289999999996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15.893853</v>
      </c>
      <c r="AF97">
        <v>8.5589729999999999</v>
      </c>
      <c r="AG97">
        <v>0</v>
      </c>
      <c r="AH97">
        <v>18.26763</v>
      </c>
      <c r="AI97">
        <v>0</v>
      </c>
      <c r="AJ97">
        <v>0</v>
      </c>
      <c r="AK97">
        <v>49.937179999999998</v>
      </c>
      <c r="AL97">
        <v>12.888614</v>
      </c>
      <c r="AM97">
        <v>0</v>
      </c>
      <c r="AN97">
        <v>0.55352699999999999</v>
      </c>
      <c r="AO97">
        <v>0</v>
      </c>
      <c r="AP97">
        <v>2.9652590000000001</v>
      </c>
      <c r="AQ97">
        <v>30.017168999999999</v>
      </c>
      <c r="AR97">
        <v>15.97212</v>
      </c>
      <c r="AS97">
        <v>9.0821179999999995</v>
      </c>
      <c r="AT97">
        <v>19.290037000000002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67.52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1455.8876740000001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170.91904500000001</v>
      </c>
      <c r="L98">
        <v>115.74</v>
      </c>
      <c r="M98">
        <v>88.733999999999995</v>
      </c>
      <c r="N98">
        <v>113.931562</v>
      </c>
      <c r="O98">
        <v>119.27549500000001</v>
      </c>
      <c r="P98">
        <v>132.01593800000001</v>
      </c>
      <c r="Q98">
        <v>0</v>
      </c>
      <c r="R98">
        <v>11.40039</v>
      </c>
      <c r="S98">
        <v>0</v>
      </c>
      <c r="T98">
        <v>0</v>
      </c>
      <c r="U98">
        <v>336.586388</v>
      </c>
      <c r="V98">
        <v>10.710387000000001</v>
      </c>
      <c r="W98">
        <v>32.162699000000003</v>
      </c>
      <c r="X98">
        <v>73.465289999999996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15.893853</v>
      </c>
      <c r="AF98">
        <v>8.5589729999999999</v>
      </c>
      <c r="AG98">
        <v>0</v>
      </c>
      <c r="AH98">
        <v>18.26763</v>
      </c>
      <c r="AI98">
        <v>0</v>
      </c>
      <c r="AJ98">
        <v>0</v>
      </c>
      <c r="AK98">
        <v>49.937179999999998</v>
      </c>
      <c r="AL98">
        <v>12.888614</v>
      </c>
      <c r="AM98">
        <v>0</v>
      </c>
      <c r="AN98">
        <v>0.55352699999999999</v>
      </c>
      <c r="AO98">
        <v>0</v>
      </c>
      <c r="AP98">
        <v>2.9652590000000001</v>
      </c>
      <c r="AQ98">
        <v>30.017168999999999</v>
      </c>
      <c r="AR98">
        <v>8.5184639999999998</v>
      </c>
      <c r="AS98">
        <v>9.0821179999999995</v>
      </c>
      <c r="AT98">
        <v>18.140581000000001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66.55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1446.3145620000003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5.1080809729999999</v>
      </c>
      <c r="L99">
        <f t="shared" si="2"/>
        <v>3.0735964137499963</v>
      </c>
      <c r="M99">
        <f t="shared" si="2"/>
        <v>2.1013777515000021</v>
      </c>
      <c r="N99">
        <f t="shared" si="2"/>
        <v>2.7044753114999969</v>
      </c>
      <c r="O99">
        <f t="shared" si="2"/>
        <v>2.826288796500001</v>
      </c>
      <c r="P99">
        <f t="shared" si="2"/>
        <v>3.1395813300000071</v>
      </c>
      <c r="Q99">
        <f t="shared" si="2"/>
        <v>2.5227365749999998E-2</v>
      </c>
      <c r="R99">
        <f t="shared" si="2"/>
        <v>0.31392160374999978</v>
      </c>
      <c r="S99">
        <f t="shared" si="2"/>
        <v>4.5866652749999987E-2</v>
      </c>
      <c r="T99">
        <f t="shared" si="2"/>
        <v>0</v>
      </c>
      <c r="U99">
        <f t="shared" si="2"/>
        <v>8.0780733119999955</v>
      </c>
      <c r="V99">
        <f t="shared" si="2"/>
        <v>0.20387732949999982</v>
      </c>
      <c r="W99">
        <f t="shared" si="2"/>
        <v>0.60086715675000024</v>
      </c>
      <c r="X99">
        <f t="shared" si="2"/>
        <v>1.5227125345000012</v>
      </c>
      <c r="Y99">
        <f t="shared" si="2"/>
        <v>0</v>
      </c>
      <c r="Z99">
        <f t="shared" si="2"/>
        <v>5.7437711999999981E-2</v>
      </c>
      <c r="AA99">
        <f t="shared" si="2"/>
        <v>0.12956206649999999</v>
      </c>
      <c r="AB99">
        <f t="shared" si="2"/>
        <v>0.18725907524999999</v>
      </c>
      <c r="AC99">
        <f t="shared" si="2"/>
        <v>4.534800424999999E-2</v>
      </c>
      <c r="AD99">
        <f t="shared" si="2"/>
        <v>0.14395851874999999</v>
      </c>
      <c r="AE99">
        <f t="shared" si="2"/>
        <v>0.44502788050000025</v>
      </c>
      <c r="AF99">
        <f t="shared" si="2"/>
        <v>0.27809054249999998</v>
      </c>
      <c r="AG99">
        <f t="shared" si="2"/>
        <v>0</v>
      </c>
      <c r="AH99">
        <f t="shared" si="2"/>
        <v>0.87547616824999974</v>
      </c>
      <c r="AI99">
        <f t="shared" si="2"/>
        <v>6.5842458499999992E-2</v>
      </c>
      <c r="AJ99">
        <f t="shared" si="2"/>
        <v>0</v>
      </c>
      <c r="AK99">
        <f t="shared" si="2"/>
        <v>1.1984923199999982</v>
      </c>
      <c r="AL99">
        <f t="shared" si="2"/>
        <v>0.53409854474999996</v>
      </c>
      <c r="AM99">
        <f t="shared" si="2"/>
        <v>5.784267550000001E-2</v>
      </c>
      <c r="AN99">
        <f t="shared" si="2"/>
        <v>1.3598298000000012E-2</v>
      </c>
      <c r="AO99">
        <f t="shared" si="2"/>
        <v>0</v>
      </c>
      <c r="AP99">
        <f t="shared" si="2"/>
        <v>0.11919228750000002</v>
      </c>
      <c r="AQ99">
        <f t="shared" si="2"/>
        <v>0.52438900449999981</v>
      </c>
      <c r="AR99">
        <f t="shared" si="2"/>
        <v>0.40010160599999978</v>
      </c>
      <c r="AS99">
        <f t="shared" si="2"/>
        <v>0.30423018649999994</v>
      </c>
      <c r="AT99">
        <f t="shared" si="2"/>
        <v>0.45153599224999968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2.2069475000000018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37.782377372750013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tabSelected="1" zoomScale="85" zoomScaleNormal="85" workbookViewId="0">
      <pane xSplit="1" ySplit="2" topLeftCell="B96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45243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49" t="s">
        <v>517</v>
      </c>
      <c r="AE1" s="149" t="s">
        <v>525</v>
      </c>
      <c r="AF1" s="149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8" t="s">
        <v>522</v>
      </c>
      <c r="AL1" s="148" t="s">
        <v>523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</row>
    <row r="3" spans="1:38">
      <c r="A3" t="s">
        <v>45</v>
      </c>
      <c r="B3" s="34">
        <v>190.23</v>
      </c>
      <c r="C3" s="34">
        <v>49.85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71.760000000000005</v>
      </c>
      <c r="N3">
        <v>149.19</v>
      </c>
      <c r="O3">
        <v>101.02</v>
      </c>
      <c r="P3">
        <v>1.86</v>
      </c>
      <c r="Q3">
        <v>20.010000000000002</v>
      </c>
      <c r="R3" s="93">
        <v>0</v>
      </c>
      <c r="S3" s="93">
        <v>0</v>
      </c>
      <c r="T3" s="93">
        <v>0</v>
      </c>
      <c r="U3">
        <v>2</v>
      </c>
      <c r="V3">
        <v>0</v>
      </c>
      <c r="W3">
        <v>2.36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14.67</v>
      </c>
      <c r="AI3">
        <v>14.67</v>
      </c>
      <c r="AJ3">
        <v>26.04</v>
      </c>
      <c r="AK3">
        <v>0</v>
      </c>
      <c r="AL3">
        <v>0</v>
      </c>
    </row>
    <row r="4" spans="1:38">
      <c r="A4" t="s">
        <v>46</v>
      </c>
      <c r="B4" s="34">
        <v>185.41</v>
      </c>
      <c r="C4" s="34">
        <v>49.85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71.760000000000005</v>
      </c>
      <c r="N4">
        <v>149.19</v>
      </c>
      <c r="O4">
        <v>101.02</v>
      </c>
      <c r="P4">
        <v>1.86</v>
      </c>
      <c r="Q4">
        <v>19.72</v>
      </c>
      <c r="R4" s="93">
        <v>0</v>
      </c>
      <c r="S4" s="93">
        <v>0</v>
      </c>
      <c r="T4" s="93">
        <v>0</v>
      </c>
      <c r="U4">
        <v>2</v>
      </c>
      <c r="V4">
        <v>0</v>
      </c>
      <c r="W4">
        <v>2.36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14.67</v>
      </c>
      <c r="AI4">
        <v>14.67</v>
      </c>
      <c r="AJ4">
        <v>26.04</v>
      </c>
      <c r="AK4">
        <v>0</v>
      </c>
      <c r="AL4">
        <v>0</v>
      </c>
    </row>
    <row r="5" spans="1:38">
      <c r="A5" t="s">
        <v>47</v>
      </c>
      <c r="B5" s="34">
        <v>185.41</v>
      </c>
      <c r="C5" s="34">
        <v>49.85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71.760000000000005</v>
      </c>
      <c r="N5">
        <v>149.19</v>
      </c>
      <c r="O5">
        <v>101.02</v>
      </c>
      <c r="P5">
        <v>1.86</v>
      </c>
      <c r="Q5">
        <v>19.57</v>
      </c>
      <c r="R5" s="93">
        <v>0</v>
      </c>
      <c r="S5" s="93">
        <v>0</v>
      </c>
      <c r="T5" s="93">
        <v>0</v>
      </c>
      <c r="U5">
        <v>2</v>
      </c>
      <c r="V5">
        <v>0</v>
      </c>
      <c r="W5">
        <v>2.36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14.67</v>
      </c>
      <c r="AI5">
        <v>14.67</v>
      </c>
      <c r="AJ5">
        <v>26.04</v>
      </c>
      <c r="AK5">
        <v>0</v>
      </c>
      <c r="AL5">
        <v>0</v>
      </c>
    </row>
    <row r="6" spans="1:38">
      <c r="A6" t="s">
        <v>48</v>
      </c>
      <c r="B6" s="34">
        <v>185.41</v>
      </c>
      <c r="C6" s="34">
        <v>49.85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71.760000000000005</v>
      </c>
      <c r="N6">
        <v>149.19</v>
      </c>
      <c r="O6">
        <v>101.02</v>
      </c>
      <c r="P6">
        <v>1.86</v>
      </c>
      <c r="Q6">
        <v>19.63</v>
      </c>
      <c r="R6" s="93">
        <v>0</v>
      </c>
      <c r="S6" s="93">
        <v>0</v>
      </c>
      <c r="T6" s="93">
        <v>0</v>
      </c>
      <c r="U6">
        <v>2</v>
      </c>
      <c r="V6">
        <v>0</v>
      </c>
      <c r="W6">
        <v>2.36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14.67</v>
      </c>
      <c r="AI6">
        <v>14.67</v>
      </c>
      <c r="AJ6">
        <v>26.04</v>
      </c>
      <c r="AK6">
        <v>0</v>
      </c>
      <c r="AL6">
        <v>0</v>
      </c>
    </row>
    <row r="7" spans="1:38">
      <c r="A7" t="s">
        <v>49</v>
      </c>
      <c r="B7" s="34">
        <v>185.41</v>
      </c>
      <c r="C7" s="34">
        <v>31.83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71.760000000000005</v>
      </c>
      <c r="N7">
        <v>149.19</v>
      </c>
      <c r="O7">
        <v>101.02</v>
      </c>
      <c r="P7">
        <v>1.86</v>
      </c>
      <c r="Q7">
        <v>24.66</v>
      </c>
      <c r="R7" s="93">
        <v>0</v>
      </c>
      <c r="S7" s="93">
        <v>0</v>
      </c>
      <c r="T7" s="93">
        <v>0</v>
      </c>
      <c r="U7">
        <v>2</v>
      </c>
      <c r="V7">
        <v>0</v>
      </c>
      <c r="W7">
        <v>2.36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14.67</v>
      </c>
      <c r="AI7">
        <v>14.67</v>
      </c>
      <c r="AJ7">
        <v>26.04</v>
      </c>
      <c r="AK7">
        <v>0</v>
      </c>
      <c r="AL7">
        <v>0</v>
      </c>
    </row>
    <row r="8" spans="1:38">
      <c r="A8" t="s">
        <v>50</v>
      </c>
      <c r="B8" s="34">
        <v>185.41</v>
      </c>
      <c r="C8" s="34">
        <v>31.83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71.760000000000005</v>
      </c>
      <c r="N8">
        <v>149.19</v>
      </c>
      <c r="O8">
        <v>101.02</v>
      </c>
      <c r="P8">
        <v>1.86</v>
      </c>
      <c r="Q8">
        <v>24.54</v>
      </c>
      <c r="R8" s="93">
        <v>0</v>
      </c>
      <c r="S8" s="93">
        <v>0</v>
      </c>
      <c r="T8" s="93">
        <v>0</v>
      </c>
      <c r="U8">
        <v>2</v>
      </c>
      <c r="V8">
        <v>0</v>
      </c>
      <c r="W8">
        <v>2.36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14.67</v>
      </c>
      <c r="AI8">
        <v>14.67</v>
      </c>
      <c r="AJ8">
        <v>26.04</v>
      </c>
      <c r="AK8">
        <v>0</v>
      </c>
      <c r="AL8">
        <v>0</v>
      </c>
    </row>
    <row r="9" spans="1:38">
      <c r="A9" t="s">
        <v>51</v>
      </c>
      <c r="B9" s="34">
        <v>171.9</v>
      </c>
      <c r="C9" s="34">
        <v>31.83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71.760000000000005</v>
      </c>
      <c r="N9">
        <v>149.19</v>
      </c>
      <c r="O9">
        <v>48.22</v>
      </c>
      <c r="P9">
        <v>1.86</v>
      </c>
      <c r="Q9">
        <v>19.37</v>
      </c>
      <c r="R9" s="93">
        <v>0</v>
      </c>
      <c r="S9" s="93">
        <v>0</v>
      </c>
      <c r="T9" s="93">
        <v>0</v>
      </c>
      <c r="U9">
        <v>2</v>
      </c>
      <c r="V9">
        <v>0</v>
      </c>
      <c r="W9">
        <v>2.36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14.67</v>
      </c>
      <c r="AI9">
        <v>14.67</v>
      </c>
      <c r="AJ9">
        <v>26.04</v>
      </c>
      <c r="AK9">
        <v>0</v>
      </c>
      <c r="AL9">
        <v>0</v>
      </c>
    </row>
    <row r="10" spans="1:38">
      <c r="A10" t="s">
        <v>52</v>
      </c>
      <c r="B10" s="34">
        <v>140.82</v>
      </c>
      <c r="C10" s="34">
        <v>31.83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71.760000000000005</v>
      </c>
      <c r="N10">
        <v>149.19</v>
      </c>
      <c r="O10">
        <v>48.22</v>
      </c>
      <c r="P10">
        <v>1.86</v>
      </c>
      <c r="Q10">
        <v>18.79</v>
      </c>
      <c r="R10" s="93">
        <v>0</v>
      </c>
      <c r="S10" s="93">
        <v>0</v>
      </c>
      <c r="T10" s="93">
        <v>0</v>
      </c>
      <c r="U10">
        <v>2</v>
      </c>
      <c r="V10">
        <v>0</v>
      </c>
      <c r="W10">
        <v>2.36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14.67</v>
      </c>
      <c r="AI10">
        <v>14.67</v>
      </c>
      <c r="AJ10">
        <v>26.04</v>
      </c>
      <c r="AK10">
        <v>0</v>
      </c>
      <c r="AL10">
        <v>0</v>
      </c>
    </row>
    <row r="11" spans="1:38">
      <c r="A11" t="s">
        <v>53</v>
      </c>
      <c r="B11" s="34">
        <v>140.82</v>
      </c>
      <c r="C11" s="34">
        <v>31.83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71.760000000000005</v>
      </c>
      <c r="N11">
        <v>149.19</v>
      </c>
      <c r="O11">
        <v>48.22</v>
      </c>
      <c r="P11">
        <v>1.86</v>
      </c>
      <c r="Q11">
        <v>18.32</v>
      </c>
      <c r="R11" s="93">
        <v>0</v>
      </c>
      <c r="S11" s="93">
        <v>0</v>
      </c>
      <c r="T11" s="93">
        <v>0</v>
      </c>
      <c r="U11">
        <v>2</v>
      </c>
      <c r="V11">
        <v>0</v>
      </c>
      <c r="W11">
        <v>2.36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14.67</v>
      </c>
      <c r="AI11">
        <v>14.67</v>
      </c>
      <c r="AJ11">
        <v>26.04</v>
      </c>
      <c r="AK11">
        <v>0</v>
      </c>
      <c r="AL11">
        <v>0</v>
      </c>
    </row>
    <row r="12" spans="1:38">
      <c r="A12" t="s">
        <v>54</v>
      </c>
      <c r="B12" s="34">
        <v>111.88</v>
      </c>
      <c r="C12" s="34">
        <v>31.83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71.760000000000005</v>
      </c>
      <c r="N12">
        <v>149.19</v>
      </c>
      <c r="O12">
        <v>48.22</v>
      </c>
      <c r="P12">
        <v>1.86</v>
      </c>
      <c r="Q12">
        <v>17.63</v>
      </c>
      <c r="R12" s="93">
        <v>0</v>
      </c>
      <c r="S12" s="93">
        <v>0</v>
      </c>
      <c r="T12" s="93">
        <v>0</v>
      </c>
      <c r="U12">
        <v>2</v>
      </c>
      <c r="V12">
        <v>0</v>
      </c>
      <c r="W12">
        <v>2.36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14.67</v>
      </c>
      <c r="AI12">
        <v>14.67</v>
      </c>
      <c r="AJ12">
        <v>26.04</v>
      </c>
      <c r="AK12">
        <v>0</v>
      </c>
      <c r="AL12">
        <v>0</v>
      </c>
    </row>
    <row r="13" spans="1:38">
      <c r="A13" t="s">
        <v>55</v>
      </c>
      <c r="B13" s="34">
        <v>111.88</v>
      </c>
      <c r="C13" s="34">
        <v>31.83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71.760000000000005</v>
      </c>
      <c r="N13">
        <v>149.19</v>
      </c>
      <c r="O13">
        <v>48.22</v>
      </c>
      <c r="P13">
        <v>1.86</v>
      </c>
      <c r="Q13">
        <v>16.899999999999999</v>
      </c>
      <c r="R13" s="93">
        <v>0</v>
      </c>
      <c r="S13" s="93">
        <v>0</v>
      </c>
      <c r="T13" s="93">
        <v>0</v>
      </c>
      <c r="U13">
        <v>2</v>
      </c>
      <c r="V13">
        <v>0</v>
      </c>
      <c r="W13">
        <v>2.36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14.67</v>
      </c>
      <c r="AI13">
        <v>14.67</v>
      </c>
      <c r="AJ13">
        <v>26.04</v>
      </c>
      <c r="AK13">
        <v>0</v>
      </c>
      <c r="AL13">
        <v>0</v>
      </c>
    </row>
    <row r="14" spans="1:38">
      <c r="A14" t="s">
        <v>56</v>
      </c>
      <c r="B14" s="34">
        <v>111.88</v>
      </c>
      <c r="C14" s="34">
        <v>31.83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71.760000000000005</v>
      </c>
      <c r="N14">
        <v>149.19</v>
      </c>
      <c r="O14">
        <v>48.22</v>
      </c>
      <c r="P14">
        <v>1.86</v>
      </c>
      <c r="Q14">
        <v>16.420000000000002</v>
      </c>
      <c r="R14" s="93">
        <v>0</v>
      </c>
      <c r="S14" s="93">
        <v>0</v>
      </c>
      <c r="T14" s="93">
        <v>0</v>
      </c>
      <c r="U14">
        <v>2</v>
      </c>
      <c r="V14">
        <v>0</v>
      </c>
      <c r="W14">
        <v>2.36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14.67</v>
      </c>
      <c r="AI14">
        <v>14.67</v>
      </c>
      <c r="AJ14">
        <v>26.04</v>
      </c>
      <c r="AK14">
        <v>0</v>
      </c>
      <c r="AL14">
        <v>0</v>
      </c>
    </row>
    <row r="15" spans="1:38">
      <c r="A15" t="s">
        <v>57</v>
      </c>
      <c r="B15" s="34">
        <v>111.88</v>
      </c>
      <c r="C15" s="34">
        <v>31.83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71.760000000000005</v>
      </c>
      <c r="N15">
        <v>149.19</v>
      </c>
      <c r="O15">
        <v>48.22</v>
      </c>
      <c r="P15">
        <v>1.86</v>
      </c>
      <c r="Q15">
        <v>16.18</v>
      </c>
      <c r="R15" s="93">
        <v>0</v>
      </c>
      <c r="S15" s="93">
        <v>0</v>
      </c>
      <c r="T15" s="93">
        <v>0</v>
      </c>
      <c r="U15">
        <v>2</v>
      </c>
      <c r="V15">
        <v>0</v>
      </c>
      <c r="W15">
        <v>2.36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14.67</v>
      </c>
      <c r="AI15">
        <v>14.67</v>
      </c>
      <c r="AJ15">
        <v>26.04</v>
      </c>
      <c r="AK15">
        <v>0</v>
      </c>
      <c r="AL15">
        <v>0</v>
      </c>
    </row>
    <row r="16" spans="1:38">
      <c r="A16" t="s">
        <v>58</v>
      </c>
      <c r="B16" s="34">
        <v>111.88</v>
      </c>
      <c r="C16" s="34">
        <v>31.83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71.760000000000005</v>
      </c>
      <c r="N16">
        <v>149.19</v>
      </c>
      <c r="O16">
        <v>48.22</v>
      </c>
      <c r="P16">
        <v>1.86</v>
      </c>
      <c r="Q16">
        <v>15.94</v>
      </c>
      <c r="R16" s="93">
        <v>0</v>
      </c>
      <c r="S16" s="93">
        <v>0</v>
      </c>
      <c r="T16" s="93">
        <v>0</v>
      </c>
      <c r="U16">
        <v>2</v>
      </c>
      <c r="V16">
        <v>0</v>
      </c>
      <c r="W16">
        <v>2.36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14.67</v>
      </c>
      <c r="AI16">
        <v>14.67</v>
      </c>
      <c r="AJ16">
        <v>25.08</v>
      </c>
      <c r="AK16">
        <v>0</v>
      </c>
      <c r="AL16">
        <v>0</v>
      </c>
    </row>
    <row r="17" spans="1:38">
      <c r="A17" t="s">
        <v>59</v>
      </c>
      <c r="B17" s="34">
        <v>111.88</v>
      </c>
      <c r="C17" s="34">
        <v>31.83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71.760000000000005</v>
      </c>
      <c r="N17">
        <v>149.19</v>
      </c>
      <c r="O17">
        <v>48.22</v>
      </c>
      <c r="P17">
        <v>1.86</v>
      </c>
      <c r="Q17">
        <v>16.16</v>
      </c>
      <c r="R17" s="93">
        <v>0</v>
      </c>
      <c r="S17" s="93">
        <v>0</v>
      </c>
      <c r="T17" s="93">
        <v>0</v>
      </c>
      <c r="U17">
        <v>2</v>
      </c>
      <c r="V17">
        <v>0</v>
      </c>
      <c r="W17">
        <v>2.36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14.67</v>
      </c>
      <c r="AI17">
        <v>14.67</v>
      </c>
      <c r="AJ17">
        <v>25.08</v>
      </c>
      <c r="AK17">
        <v>0</v>
      </c>
      <c r="AL17">
        <v>0</v>
      </c>
    </row>
    <row r="18" spans="1:38">
      <c r="A18" t="s">
        <v>60</v>
      </c>
      <c r="B18" s="34">
        <v>111.88</v>
      </c>
      <c r="C18" s="34">
        <v>31.83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71.760000000000005</v>
      </c>
      <c r="N18">
        <v>149.19</v>
      </c>
      <c r="O18">
        <v>48.22</v>
      </c>
      <c r="P18">
        <v>1.86</v>
      </c>
      <c r="Q18">
        <v>16.28</v>
      </c>
      <c r="R18" s="93">
        <v>0</v>
      </c>
      <c r="S18" s="93">
        <v>0</v>
      </c>
      <c r="T18" s="93">
        <v>0</v>
      </c>
      <c r="U18">
        <v>2</v>
      </c>
      <c r="V18">
        <v>0</v>
      </c>
      <c r="W18">
        <v>2.36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14.67</v>
      </c>
      <c r="AI18">
        <v>14.67</v>
      </c>
      <c r="AJ18">
        <v>25.08</v>
      </c>
      <c r="AK18">
        <v>0</v>
      </c>
      <c r="AL18">
        <v>0</v>
      </c>
    </row>
    <row r="19" spans="1:38">
      <c r="A19" t="s">
        <v>61</v>
      </c>
      <c r="B19" s="34">
        <v>140.82</v>
      </c>
      <c r="C19" s="34">
        <v>31.83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71.760000000000005</v>
      </c>
      <c r="N19">
        <v>149.19</v>
      </c>
      <c r="O19">
        <v>48.22</v>
      </c>
      <c r="P19">
        <v>1.78</v>
      </c>
      <c r="Q19">
        <v>20.62</v>
      </c>
      <c r="R19" s="93">
        <v>0</v>
      </c>
      <c r="S19" s="93">
        <v>0</v>
      </c>
      <c r="T19" s="93">
        <v>0</v>
      </c>
      <c r="U19">
        <v>1.92</v>
      </c>
      <c r="V19">
        <v>0</v>
      </c>
      <c r="W19">
        <v>2.36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14.67</v>
      </c>
      <c r="AI19">
        <v>14.67</v>
      </c>
      <c r="AJ19">
        <v>25.08</v>
      </c>
      <c r="AK19">
        <v>0</v>
      </c>
      <c r="AL19">
        <v>0</v>
      </c>
    </row>
    <row r="20" spans="1:38">
      <c r="A20" t="s">
        <v>62</v>
      </c>
      <c r="B20" s="34">
        <v>171.9</v>
      </c>
      <c r="C20" s="34">
        <v>31.83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71.760000000000005</v>
      </c>
      <c r="N20">
        <v>192.9</v>
      </c>
      <c r="O20">
        <v>48.22</v>
      </c>
      <c r="P20">
        <v>1.78</v>
      </c>
      <c r="Q20">
        <v>21.1</v>
      </c>
      <c r="R20" s="93">
        <v>0</v>
      </c>
      <c r="S20" s="93">
        <v>0</v>
      </c>
      <c r="T20" s="93">
        <v>0</v>
      </c>
      <c r="U20">
        <v>1.92</v>
      </c>
      <c r="V20">
        <v>0</v>
      </c>
      <c r="W20">
        <v>2.36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14.67</v>
      </c>
      <c r="AI20">
        <v>14.67</v>
      </c>
      <c r="AJ20">
        <v>25.08</v>
      </c>
      <c r="AK20">
        <v>0</v>
      </c>
      <c r="AL20">
        <v>0</v>
      </c>
    </row>
    <row r="21" spans="1:38">
      <c r="A21" t="s">
        <v>63</v>
      </c>
      <c r="B21" s="34">
        <v>171.9</v>
      </c>
      <c r="C21" s="34">
        <v>31.83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71.760000000000005</v>
      </c>
      <c r="N21">
        <v>149.19</v>
      </c>
      <c r="O21">
        <v>48.22</v>
      </c>
      <c r="P21">
        <v>1.78</v>
      </c>
      <c r="Q21">
        <v>21.17</v>
      </c>
      <c r="R21" s="93">
        <v>0</v>
      </c>
      <c r="S21" s="93">
        <v>0</v>
      </c>
      <c r="T21" s="93">
        <v>0</v>
      </c>
      <c r="U21">
        <v>1.92</v>
      </c>
      <c r="V21">
        <v>0</v>
      </c>
      <c r="W21">
        <v>2.36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14.67</v>
      </c>
      <c r="AI21">
        <v>14.67</v>
      </c>
      <c r="AJ21">
        <v>25.08</v>
      </c>
      <c r="AK21">
        <v>0</v>
      </c>
      <c r="AL21">
        <v>0</v>
      </c>
    </row>
    <row r="22" spans="1:38">
      <c r="A22" t="s">
        <v>64</v>
      </c>
      <c r="B22" s="34">
        <v>171.9</v>
      </c>
      <c r="C22" s="34">
        <v>31.83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71.760000000000005</v>
      </c>
      <c r="N22">
        <v>149.19</v>
      </c>
      <c r="O22">
        <v>48.22</v>
      </c>
      <c r="P22">
        <v>1.78</v>
      </c>
      <c r="Q22">
        <v>21.06</v>
      </c>
      <c r="R22" s="93">
        <v>0</v>
      </c>
      <c r="S22" s="93">
        <v>0</v>
      </c>
      <c r="T22" s="93">
        <v>0</v>
      </c>
      <c r="U22">
        <v>1.92</v>
      </c>
      <c r="V22">
        <v>0</v>
      </c>
      <c r="W22">
        <v>2.36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14.67</v>
      </c>
      <c r="AI22">
        <v>14.67</v>
      </c>
      <c r="AJ22">
        <v>25.08</v>
      </c>
      <c r="AK22">
        <v>0</v>
      </c>
      <c r="AL22">
        <v>0</v>
      </c>
    </row>
    <row r="23" spans="1:38">
      <c r="A23" t="s">
        <v>65</v>
      </c>
      <c r="B23" s="34">
        <v>175.76</v>
      </c>
      <c r="C23" s="34">
        <v>49.85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71.760000000000005</v>
      </c>
      <c r="N23">
        <v>149.19</v>
      </c>
      <c r="O23">
        <v>48.22</v>
      </c>
      <c r="P23">
        <v>1.78</v>
      </c>
      <c r="Q23">
        <v>18.440000000000001</v>
      </c>
      <c r="R23" s="93">
        <v>0</v>
      </c>
      <c r="S23" s="93">
        <v>0</v>
      </c>
      <c r="T23" s="93">
        <v>0</v>
      </c>
      <c r="U23">
        <v>1.92</v>
      </c>
      <c r="V23">
        <v>0</v>
      </c>
      <c r="W23">
        <v>2.31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14.67</v>
      </c>
      <c r="AI23">
        <v>14.67</v>
      </c>
      <c r="AJ23">
        <v>25.08</v>
      </c>
      <c r="AK23">
        <v>0</v>
      </c>
      <c r="AL23">
        <v>0</v>
      </c>
    </row>
    <row r="24" spans="1:38">
      <c r="A24" t="s">
        <v>66</v>
      </c>
      <c r="B24" s="34">
        <v>175.76</v>
      </c>
      <c r="C24" s="34">
        <v>49.85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71.760000000000005</v>
      </c>
      <c r="N24">
        <v>149.19</v>
      </c>
      <c r="O24">
        <v>48.22</v>
      </c>
      <c r="P24">
        <v>1.78</v>
      </c>
      <c r="Q24">
        <v>18.100000000000001</v>
      </c>
      <c r="R24" s="93">
        <v>0</v>
      </c>
      <c r="S24" s="93">
        <v>0</v>
      </c>
      <c r="T24" s="93">
        <v>0</v>
      </c>
      <c r="U24">
        <v>1.92</v>
      </c>
      <c r="V24">
        <v>0</v>
      </c>
      <c r="W24">
        <v>2.31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14.67</v>
      </c>
      <c r="AI24">
        <v>14.67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175.76</v>
      </c>
      <c r="C25" s="34">
        <v>49.85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71.760000000000005</v>
      </c>
      <c r="N25">
        <v>149.19</v>
      </c>
      <c r="O25">
        <v>48.22</v>
      </c>
      <c r="P25">
        <v>1.78</v>
      </c>
      <c r="Q25">
        <v>17.850000000000001</v>
      </c>
      <c r="R25" s="93">
        <v>0</v>
      </c>
      <c r="S25" s="93">
        <v>0</v>
      </c>
      <c r="T25" s="93">
        <v>0</v>
      </c>
      <c r="U25">
        <v>1.92</v>
      </c>
      <c r="V25">
        <v>0</v>
      </c>
      <c r="W25">
        <v>2.31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14.67</v>
      </c>
      <c r="AI25">
        <v>14.67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175.76</v>
      </c>
      <c r="C26" s="34">
        <v>49.85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71.760000000000005</v>
      </c>
      <c r="N26">
        <v>149.19</v>
      </c>
      <c r="O26">
        <v>48.22</v>
      </c>
      <c r="P26">
        <v>1.78</v>
      </c>
      <c r="Q26">
        <v>17.649999999999999</v>
      </c>
      <c r="R26" s="93">
        <v>0</v>
      </c>
      <c r="S26" s="93">
        <v>0</v>
      </c>
      <c r="T26" s="93">
        <v>0</v>
      </c>
      <c r="U26">
        <v>1.92</v>
      </c>
      <c r="V26">
        <v>0</v>
      </c>
      <c r="W26">
        <v>2.31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14.67</v>
      </c>
      <c r="AI26">
        <v>14.67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175.76</v>
      </c>
      <c r="C27" s="34">
        <v>49.85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71.760000000000005</v>
      </c>
      <c r="N27">
        <v>149.19</v>
      </c>
      <c r="O27">
        <v>48.22</v>
      </c>
      <c r="P27">
        <v>1.78</v>
      </c>
      <c r="Q27">
        <v>20.11</v>
      </c>
      <c r="R27" s="93">
        <v>0</v>
      </c>
      <c r="S27" s="93">
        <v>0</v>
      </c>
      <c r="T27" s="93">
        <v>0</v>
      </c>
      <c r="U27">
        <v>1.92</v>
      </c>
      <c r="V27">
        <v>0</v>
      </c>
      <c r="W27">
        <v>2.31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14.67</v>
      </c>
      <c r="AI27">
        <v>14.67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175.76</v>
      </c>
      <c r="C28" s="34">
        <v>49.85</v>
      </c>
      <c r="D28" s="93">
        <f t="shared" si="0"/>
        <v>2.12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71.760000000000005</v>
      </c>
      <c r="N28">
        <v>149.19</v>
      </c>
      <c r="O28">
        <v>48.22</v>
      </c>
      <c r="P28">
        <v>1.78</v>
      </c>
      <c r="Q28">
        <v>20.010000000000002</v>
      </c>
      <c r="R28" s="93">
        <v>1.1200000000000001</v>
      </c>
      <c r="S28" s="93">
        <v>1</v>
      </c>
      <c r="T28" s="93">
        <v>0</v>
      </c>
      <c r="U28">
        <v>1.92</v>
      </c>
      <c r="V28">
        <v>0</v>
      </c>
      <c r="W28">
        <v>2.31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14.67</v>
      </c>
      <c r="AI28">
        <v>14.67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175.76</v>
      </c>
      <c r="C29" s="34">
        <v>49.85</v>
      </c>
      <c r="D29" s="93">
        <f t="shared" si="0"/>
        <v>9.5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71.760000000000005</v>
      </c>
      <c r="N29">
        <v>149.19</v>
      </c>
      <c r="O29">
        <v>48.22</v>
      </c>
      <c r="P29">
        <v>1.78</v>
      </c>
      <c r="Q29">
        <v>19.89</v>
      </c>
      <c r="R29" s="93">
        <v>4.55</v>
      </c>
      <c r="S29" s="93">
        <v>4</v>
      </c>
      <c r="T29" s="93">
        <v>0.95</v>
      </c>
      <c r="U29">
        <v>1.92</v>
      </c>
      <c r="V29">
        <v>0.74890199999999996</v>
      </c>
      <c r="W29">
        <v>2.31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14.67</v>
      </c>
      <c r="AI29">
        <v>14.67</v>
      </c>
      <c r="AJ29">
        <v>24.11</v>
      </c>
      <c r="AK29">
        <v>0</v>
      </c>
      <c r="AL29">
        <v>0</v>
      </c>
    </row>
    <row r="30" spans="1:38">
      <c r="A30" t="s">
        <v>72</v>
      </c>
      <c r="B30" s="34">
        <v>175.76</v>
      </c>
      <c r="C30" s="34">
        <v>49.85</v>
      </c>
      <c r="D30" s="93">
        <f t="shared" si="0"/>
        <v>28.98</v>
      </c>
      <c r="E30" s="34">
        <v>0</v>
      </c>
      <c r="F30" s="34"/>
      <c r="G30" s="34"/>
      <c r="H30" s="34"/>
      <c r="I30" s="34"/>
      <c r="J30" s="37">
        <v>0.01</v>
      </c>
      <c r="K30" s="37">
        <v>0.01</v>
      </c>
      <c r="L30" s="37">
        <v>0.01</v>
      </c>
      <c r="M30">
        <v>71.760000000000005</v>
      </c>
      <c r="N30">
        <v>149.19</v>
      </c>
      <c r="O30">
        <v>48.22</v>
      </c>
      <c r="P30">
        <v>1.78</v>
      </c>
      <c r="Q30">
        <v>12.65</v>
      </c>
      <c r="R30" s="93">
        <v>15</v>
      </c>
      <c r="S30" s="93">
        <v>10</v>
      </c>
      <c r="T30" s="93">
        <v>3.98</v>
      </c>
      <c r="U30">
        <v>1.92</v>
      </c>
      <c r="V30">
        <v>7.6835399999999998</v>
      </c>
      <c r="W30">
        <v>2.31</v>
      </c>
      <c r="X30">
        <v>22</v>
      </c>
      <c r="Y30">
        <v>7.34</v>
      </c>
      <c r="Z30">
        <v>7.33</v>
      </c>
      <c r="AA30">
        <v>0.05</v>
      </c>
      <c r="AB30">
        <v>0.01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14.67</v>
      </c>
      <c r="AI30">
        <v>14.67</v>
      </c>
      <c r="AJ30">
        <v>24.11</v>
      </c>
      <c r="AK30">
        <v>3.5</v>
      </c>
      <c r="AL30">
        <v>1.5</v>
      </c>
    </row>
    <row r="31" spans="1:38">
      <c r="A31" t="s">
        <v>73</v>
      </c>
      <c r="B31" s="34">
        <v>175.76</v>
      </c>
      <c r="C31" s="34">
        <v>49.85</v>
      </c>
      <c r="D31" s="93">
        <f t="shared" si="0"/>
        <v>63.019999999999996</v>
      </c>
      <c r="E31" s="34">
        <v>0</v>
      </c>
      <c r="F31" s="34"/>
      <c r="G31" s="34"/>
      <c r="H31" s="34"/>
      <c r="I31" s="34"/>
      <c r="J31" s="37">
        <v>0.14000000000000001</v>
      </c>
      <c r="K31" s="37">
        <v>0.14000000000000001</v>
      </c>
      <c r="L31" s="37">
        <v>0.15</v>
      </c>
      <c r="M31">
        <v>71.760000000000005</v>
      </c>
      <c r="N31">
        <v>149.19</v>
      </c>
      <c r="O31">
        <v>48.22</v>
      </c>
      <c r="P31">
        <v>1.78</v>
      </c>
      <c r="Q31">
        <v>12.06</v>
      </c>
      <c r="R31" s="93">
        <v>26.02</v>
      </c>
      <c r="S31" s="93">
        <v>18</v>
      </c>
      <c r="T31" s="93">
        <v>19</v>
      </c>
      <c r="U31">
        <v>1.92</v>
      </c>
      <c r="V31">
        <v>18.109812000000002</v>
      </c>
      <c r="W31">
        <v>2.31</v>
      </c>
      <c r="X31">
        <v>22</v>
      </c>
      <c r="Y31">
        <v>7.34</v>
      </c>
      <c r="Z31">
        <v>7.33</v>
      </c>
      <c r="AA31">
        <v>0.73</v>
      </c>
      <c r="AB31">
        <v>0.14000000000000001</v>
      </c>
      <c r="AC31">
        <v>0</v>
      </c>
      <c r="AD31">
        <v>2.5499999999999998</v>
      </c>
      <c r="AE31">
        <v>1</v>
      </c>
      <c r="AF31">
        <v>0</v>
      </c>
      <c r="AG31">
        <v>6.66</v>
      </c>
      <c r="AH31">
        <v>14.67</v>
      </c>
      <c r="AI31">
        <v>14.67</v>
      </c>
      <c r="AJ31">
        <v>24.11</v>
      </c>
      <c r="AK31">
        <v>7</v>
      </c>
      <c r="AL31">
        <v>3</v>
      </c>
    </row>
    <row r="32" spans="1:38">
      <c r="A32" t="s">
        <v>74</v>
      </c>
      <c r="B32" s="34">
        <v>175.76</v>
      </c>
      <c r="C32" s="34">
        <v>49.85</v>
      </c>
      <c r="D32" s="93">
        <f t="shared" si="0"/>
        <v>83.45</v>
      </c>
      <c r="E32" s="34">
        <v>0</v>
      </c>
      <c r="F32" s="34"/>
      <c r="G32" s="34"/>
      <c r="H32" s="34"/>
      <c r="I32" s="34"/>
      <c r="J32" s="37">
        <v>0.53</v>
      </c>
      <c r="K32" s="37">
        <v>0.53</v>
      </c>
      <c r="L32" s="37">
        <v>0.54</v>
      </c>
      <c r="M32">
        <v>71.760000000000005</v>
      </c>
      <c r="N32">
        <v>149.19</v>
      </c>
      <c r="O32">
        <v>48.22</v>
      </c>
      <c r="P32">
        <v>1.78</v>
      </c>
      <c r="Q32">
        <v>11.86</v>
      </c>
      <c r="R32" s="93">
        <v>27.82</v>
      </c>
      <c r="S32" s="93">
        <v>27.82</v>
      </c>
      <c r="T32" s="93">
        <v>27.81</v>
      </c>
      <c r="U32">
        <v>1.92</v>
      </c>
      <c r="V32">
        <v>27.758004</v>
      </c>
      <c r="W32">
        <v>2.31</v>
      </c>
      <c r="X32">
        <v>22</v>
      </c>
      <c r="Y32">
        <v>7.34</v>
      </c>
      <c r="Z32">
        <v>7.33</v>
      </c>
      <c r="AA32">
        <v>7.76</v>
      </c>
      <c r="AB32">
        <v>1.55</v>
      </c>
      <c r="AC32">
        <v>0.33</v>
      </c>
      <c r="AD32">
        <v>5</v>
      </c>
      <c r="AE32">
        <v>3</v>
      </c>
      <c r="AF32">
        <v>1</v>
      </c>
      <c r="AG32">
        <v>6.66</v>
      </c>
      <c r="AH32">
        <v>14.67</v>
      </c>
      <c r="AI32">
        <v>14.67</v>
      </c>
      <c r="AJ32">
        <v>24.11</v>
      </c>
      <c r="AK32">
        <v>11</v>
      </c>
      <c r="AL32">
        <v>4</v>
      </c>
    </row>
    <row r="33" spans="1:38">
      <c r="A33" t="s">
        <v>75</v>
      </c>
      <c r="B33" s="34">
        <v>175.76</v>
      </c>
      <c r="C33" s="34">
        <v>49.85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1.24</v>
      </c>
      <c r="K33" s="37">
        <v>1.24</v>
      </c>
      <c r="L33" s="37">
        <v>1.27</v>
      </c>
      <c r="M33">
        <v>71.760000000000005</v>
      </c>
      <c r="N33">
        <v>149.19</v>
      </c>
      <c r="O33">
        <v>48.22</v>
      </c>
      <c r="P33">
        <v>1.78</v>
      </c>
      <c r="Q33">
        <v>11.79</v>
      </c>
      <c r="R33" s="93">
        <v>29.98</v>
      </c>
      <c r="S33" s="93">
        <v>29.98</v>
      </c>
      <c r="T33" s="93">
        <v>29.99</v>
      </c>
      <c r="U33">
        <v>1.92</v>
      </c>
      <c r="V33">
        <v>37.328387999999997</v>
      </c>
      <c r="W33">
        <v>2.31</v>
      </c>
      <c r="X33">
        <v>22</v>
      </c>
      <c r="Y33">
        <v>7.34</v>
      </c>
      <c r="Z33">
        <v>7.33</v>
      </c>
      <c r="AA33">
        <v>19.78</v>
      </c>
      <c r="AB33">
        <v>3.95</v>
      </c>
      <c r="AC33">
        <v>1.67</v>
      </c>
      <c r="AD33">
        <v>9</v>
      </c>
      <c r="AE33">
        <v>7</v>
      </c>
      <c r="AF33">
        <v>4</v>
      </c>
      <c r="AG33">
        <v>6.66</v>
      </c>
      <c r="AH33">
        <v>14.67</v>
      </c>
      <c r="AI33">
        <v>14.67</v>
      </c>
      <c r="AJ33">
        <v>23.15</v>
      </c>
      <c r="AK33">
        <v>14</v>
      </c>
      <c r="AL33">
        <v>6</v>
      </c>
    </row>
    <row r="34" spans="1:38">
      <c r="A34" t="s">
        <v>76</v>
      </c>
      <c r="B34" s="34">
        <v>175.76</v>
      </c>
      <c r="C34" s="34">
        <v>49.85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2.2799999999999998</v>
      </c>
      <c r="K34" s="37">
        <v>2.2799999999999998</v>
      </c>
      <c r="L34" s="37">
        <v>2.34</v>
      </c>
      <c r="M34">
        <v>71.760000000000005</v>
      </c>
      <c r="N34">
        <v>149.19</v>
      </c>
      <c r="O34">
        <v>48.22</v>
      </c>
      <c r="P34">
        <v>1.78</v>
      </c>
      <c r="Q34">
        <v>11.9</v>
      </c>
      <c r="R34" s="93">
        <v>30.48</v>
      </c>
      <c r="S34" s="93">
        <v>30.48</v>
      </c>
      <c r="T34" s="93">
        <v>30.49</v>
      </c>
      <c r="U34">
        <v>1.92</v>
      </c>
      <c r="V34">
        <v>47.667126000000003</v>
      </c>
      <c r="W34">
        <v>2.31</v>
      </c>
      <c r="X34">
        <v>22</v>
      </c>
      <c r="Y34">
        <v>7.34</v>
      </c>
      <c r="Z34">
        <v>7.33</v>
      </c>
      <c r="AA34">
        <v>36.69</v>
      </c>
      <c r="AB34">
        <v>7.34</v>
      </c>
      <c r="AC34">
        <v>8.32</v>
      </c>
      <c r="AD34">
        <v>12</v>
      </c>
      <c r="AE34">
        <v>13</v>
      </c>
      <c r="AF34">
        <v>6</v>
      </c>
      <c r="AG34">
        <v>6.66</v>
      </c>
      <c r="AH34">
        <v>14.67</v>
      </c>
      <c r="AI34">
        <v>14.67</v>
      </c>
      <c r="AJ34">
        <v>23.15</v>
      </c>
      <c r="AK34">
        <v>22</v>
      </c>
      <c r="AL34">
        <v>10</v>
      </c>
    </row>
    <row r="35" spans="1:38">
      <c r="A35" t="s">
        <v>77</v>
      </c>
      <c r="B35" s="34">
        <v>177.18</v>
      </c>
      <c r="C35" s="34">
        <v>49.85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3.45</v>
      </c>
      <c r="K35" s="37">
        <v>3.45</v>
      </c>
      <c r="L35" s="37">
        <v>3.53</v>
      </c>
      <c r="M35">
        <v>71.760000000000005</v>
      </c>
      <c r="N35">
        <v>149.19</v>
      </c>
      <c r="O35">
        <v>48.22</v>
      </c>
      <c r="P35">
        <v>1.86</v>
      </c>
      <c r="Q35">
        <v>12.26</v>
      </c>
      <c r="R35" s="93">
        <v>30.98</v>
      </c>
      <c r="S35" s="93">
        <v>30.98</v>
      </c>
      <c r="T35" s="93">
        <v>30.99</v>
      </c>
      <c r="U35">
        <v>1.92</v>
      </c>
      <c r="V35">
        <v>58.531067999999998</v>
      </c>
      <c r="W35">
        <v>2.31</v>
      </c>
      <c r="X35">
        <v>22</v>
      </c>
      <c r="Y35">
        <v>7.34</v>
      </c>
      <c r="Z35">
        <v>7.33</v>
      </c>
      <c r="AA35">
        <v>55.98</v>
      </c>
      <c r="AB35">
        <v>11.19</v>
      </c>
      <c r="AC35">
        <v>16.02</v>
      </c>
      <c r="AD35">
        <v>9.39</v>
      </c>
      <c r="AE35">
        <v>19</v>
      </c>
      <c r="AF35">
        <v>10</v>
      </c>
      <c r="AG35">
        <v>6.66</v>
      </c>
      <c r="AH35">
        <v>14.67</v>
      </c>
      <c r="AI35">
        <v>14.67</v>
      </c>
      <c r="AJ35">
        <v>21.22</v>
      </c>
      <c r="AK35">
        <v>35</v>
      </c>
      <c r="AL35">
        <v>15</v>
      </c>
    </row>
    <row r="36" spans="1:38">
      <c r="A36" t="s">
        <v>78</v>
      </c>
      <c r="B36" s="34">
        <v>177.18</v>
      </c>
      <c r="C36" s="34">
        <v>49.85</v>
      </c>
      <c r="D36" s="93">
        <f t="shared" si="0"/>
        <v>93.95</v>
      </c>
      <c r="E36" s="34">
        <v>0</v>
      </c>
      <c r="F36" s="34"/>
      <c r="G36" s="34"/>
      <c r="H36" s="34"/>
      <c r="I36" s="34"/>
      <c r="J36" s="37">
        <v>4.5199999999999996</v>
      </c>
      <c r="K36" s="37">
        <v>4.5199999999999996</v>
      </c>
      <c r="L36" s="37">
        <v>4.63</v>
      </c>
      <c r="M36">
        <v>71.760000000000005</v>
      </c>
      <c r="N36">
        <v>149.19</v>
      </c>
      <c r="O36">
        <v>48.22</v>
      </c>
      <c r="P36">
        <v>1.86</v>
      </c>
      <c r="Q36">
        <v>12.77</v>
      </c>
      <c r="R36" s="93">
        <v>31.32</v>
      </c>
      <c r="S36" s="93">
        <v>31.32</v>
      </c>
      <c r="T36" s="93">
        <v>31.31</v>
      </c>
      <c r="U36">
        <v>1.92</v>
      </c>
      <c r="V36">
        <v>69.161586</v>
      </c>
      <c r="W36">
        <v>2.31</v>
      </c>
      <c r="X36">
        <v>22</v>
      </c>
      <c r="Y36">
        <v>7.34</v>
      </c>
      <c r="Z36">
        <v>7.33</v>
      </c>
      <c r="AA36">
        <v>79.58</v>
      </c>
      <c r="AB36">
        <v>15.92</v>
      </c>
      <c r="AC36">
        <v>23.72</v>
      </c>
      <c r="AD36">
        <v>14.5</v>
      </c>
      <c r="AE36">
        <v>27</v>
      </c>
      <c r="AF36">
        <v>13</v>
      </c>
      <c r="AG36">
        <v>6.66</v>
      </c>
      <c r="AH36">
        <v>14.67</v>
      </c>
      <c r="AI36">
        <v>14.67</v>
      </c>
      <c r="AJ36">
        <v>22.18</v>
      </c>
      <c r="AK36">
        <v>52</v>
      </c>
      <c r="AL36">
        <v>22</v>
      </c>
    </row>
    <row r="37" spans="1:38">
      <c r="A37" t="s">
        <v>79</v>
      </c>
      <c r="B37" s="34">
        <v>177.18</v>
      </c>
      <c r="C37" s="34">
        <v>49.85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5.66</v>
      </c>
      <c r="K37" s="37">
        <v>5.66</v>
      </c>
      <c r="L37" s="37">
        <v>5.8</v>
      </c>
      <c r="M37">
        <v>71.760000000000005</v>
      </c>
      <c r="N37">
        <v>149.19</v>
      </c>
      <c r="O37">
        <v>48.22</v>
      </c>
      <c r="P37">
        <v>1.86</v>
      </c>
      <c r="Q37">
        <v>12.82</v>
      </c>
      <c r="R37" s="93">
        <v>32.17</v>
      </c>
      <c r="S37" s="93">
        <v>32.17</v>
      </c>
      <c r="T37" s="93">
        <v>32.159999999999997</v>
      </c>
      <c r="U37">
        <v>1.92</v>
      </c>
      <c r="V37">
        <v>78.916764000000001</v>
      </c>
      <c r="W37">
        <v>2.31</v>
      </c>
      <c r="X37">
        <v>22</v>
      </c>
      <c r="Y37">
        <v>7.34</v>
      </c>
      <c r="Z37">
        <v>7.33</v>
      </c>
      <c r="AA37">
        <v>92.84</v>
      </c>
      <c r="AB37">
        <v>18.57</v>
      </c>
      <c r="AC37">
        <v>31.42</v>
      </c>
      <c r="AD37">
        <v>18.53</v>
      </c>
      <c r="AE37">
        <v>35</v>
      </c>
      <c r="AF37">
        <v>17</v>
      </c>
      <c r="AG37">
        <v>6.66</v>
      </c>
      <c r="AH37">
        <v>14.67</v>
      </c>
      <c r="AI37">
        <v>14.67</v>
      </c>
      <c r="AJ37">
        <v>23.15</v>
      </c>
      <c r="AK37">
        <v>65</v>
      </c>
      <c r="AL37">
        <v>28</v>
      </c>
    </row>
    <row r="38" spans="1:38">
      <c r="A38" t="s">
        <v>80</v>
      </c>
      <c r="B38" s="34">
        <v>177.18</v>
      </c>
      <c r="C38" s="34">
        <v>49.85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6.69</v>
      </c>
      <c r="K38" s="37">
        <v>6.69</v>
      </c>
      <c r="L38" s="37">
        <v>6.86</v>
      </c>
      <c r="M38">
        <v>71.760000000000005</v>
      </c>
      <c r="N38">
        <v>149.19</v>
      </c>
      <c r="O38">
        <v>48.22</v>
      </c>
      <c r="P38">
        <v>1.86</v>
      </c>
      <c r="Q38">
        <v>12.92</v>
      </c>
      <c r="R38" s="93">
        <v>32.17</v>
      </c>
      <c r="S38" s="93">
        <v>32.17</v>
      </c>
      <c r="T38" s="93">
        <v>32.159999999999997</v>
      </c>
      <c r="U38">
        <v>1.92</v>
      </c>
      <c r="V38">
        <v>87.864683999999997</v>
      </c>
      <c r="W38">
        <v>2.31</v>
      </c>
      <c r="X38">
        <v>22</v>
      </c>
      <c r="Y38">
        <v>7.34</v>
      </c>
      <c r="Z38">
        <v>7.33</v>
      </c>
      <c r="AA38">
        <v>114.17</v>
      </c>
      <c r="AB38">
        <v>22.83</v>
      </c>
      <c r="AC38">
        <v>38.380000000000003</v>
      </c>
      <c r="AD38">
        <v>22.23</v>
      </c>
      <c r="AE38">
        <v>42</v>
      </c>
      <c r="AF38">
        <v>21</v>
      </c>
      <c r="AG38">
        <v>6.66</v>
      </c>
      <c r="AH38">
        <v>14.67</v>
      </c>
      <c r="AI38">
        <v>14.67</v>
      </c>
      <c r="AJ38">
        <v>23.15</v>
      </c>
      <c r="AK38">
        <v>80</v>
      </c>
      <c r="AL38">
        <v>34</v>
      </c>
    </row>
    <row r="39" spans="1:38">
      <c r="A39" t="s">
        <v>81</v>
      </c>
      <c r="B39" s="34">
        <v>170.67</v>
      </c>
      <c r="C39" s="34">
        <v>49.85</v>
      </c>
      <c r="D39" s="93">
        <f t="shared" si="0"/>
        <v>96.5</v>
      </c>
      <c r="E39" s="34">
        <v>0</v>
      </c>
      <c r="F39" s="34"/>
      <c r="G39" s="34"/>
      <c r="H39" s="34"/>
      <c r="I39" s="34"/>
      <c r="J39" s="37">
        <v>7.71</v>
      </c>
      <c r="K39" s="37">
        <v>7.71</v>
      </c>
      <c r="L39" s="37">
        <v>7.9</v>
      </c>
      <c r="M39">
        <v>71.760000000000005</v>
      </c>
      <c r="N39">
        <v>149.19</v>
      </c>
      <c r="O39">
        <v>48.37</v>
      </c>
      <c r="P39">
        <v>1.86</v>
      </c>
      <c r="Q39">
        <v>13.13</v>
      </c>
      <c r="R39" s="93">
        <v>32.17</v>
      </c>
      <c r="S39" s="93">
        <v>32.17</v>
      </c>
      <c r="T39" s="93">
        <v>32.159999999999997</v>
      </c>
      <c r="U39">
        <v>1.92</v>
      </c>
      <c r="V39">
        <v>86.094551999999993</v>
      </c>
      <c r="W39">
        <v>2.31</v>
      </c>
      <c r="X39">
        <v>22</v>
      </c>
      <c r="Y39">
        <v>7.34</v>
      </c>
      <c r="Z39">
        <v>7.33</v>
      </c>
      <c r="AA39">
        <v>134.06</v>
      </c>
      <c r="AB39">
        <v>26.81</v>
      </c>
      <c r="AC39">
        <v>45.5</v>
      </c>
      <c r="AD39">
        <v>25.34</v>
      </c>
      <c r="AE39">
        <v>61</v>
      </c>
      <c r="AF39">
        <v>30</v>
      </c>
      <c r="AG39">
        <v>6.66</v>
      </c>
      <c r="AH39">
        <v>14.67</v>
      </c>
      <c r="AI39">
        <v>14.67</v>
      </c>
      <c r="AJ39">
        <v>23.15</v>
      </c>
      <c r="AK39">
        <v>106.4</v>
      </c>
      <c r="AL39">
        <v>45.6</v>
      </c>
    </row>
    <row r="40" spans="1:38">
      <c r="A40" t="s">
        <v>82</v>
      </c>
      <c r="B40" s="34">
        <v>170.67</v>
      </c>
      <c r="C40" s="34">
        <v>49.85</v>
      </c>
      <c r="D40" s="93">
        <f t="shared" si="0"/>
        <v>96.5</v>
      </c>
      <c r="E40" s="34">
        <v>0</v>
      </c>
      <c r="F40" s="34"/>
      <c r="G40" s="34"/>
      <c r="H40" s="34"/>
      <c r="I40" s="34"/>
      <c r="J40" s="37">
        <v>8.81</v>
      </c>
      <c r="K40" s="37">
        <v>8.81</v>
      </c>
      <c r="L40" s="37">
        <v>9.02</v>
      </c>
      <c r="M40">
        <v>71.760000000000005</v>
      </c>
      <c r="N40">
        <v>149.19</v>
      </c>
      <c r="O40">
        <v>48.37</v>
      </c>
      <c r="P40">
        <v>1.86</v>
      </c>
      <c r="Q40">
        <v>13.53</v>
      </c>
      <c r="R40" s="93">
        <v>32.17</v>
      </c>
      <c r="S40" s="93">
        <v>32.17</v>
      </c>
      <c r="T40" s="93">
        <v>32.159999999999997</v>
      </c>
      <c r="U40">
        <v>1.92</v>
      </c>
      <c r="V40">
        <v>93.554394000000002</v>
      </c>
      <c r="W40">
        <v>2.31</v>
      </c>
      <c r="X40">
        <v>22</v>
      </c>
      <c r="Y40">
        <v>7.34</v>
      </c>
      <c r="Z40">
        <v>7.33</v>
      </c>
      <c r="AA40">
        <v>152.1</v>
      </c>
      <c r="AB40">
        <v>30.42</v>
      </c>
      <c r="AC40">
        <v>51.48</v>
      </c>
      <c r="AD40">
        <v>28.05</v>
      </c>
      <c r="AE40">
        <v>67</v>
      </c>
      <c r="AF40">
        <v>33</v>
      </c>
      <c r="AG40">
        <v>6.66</v>
      </c>
      <c r="AH40">
        <v>14.67</v>
      </c>
      <c r="AI40">
        <v>14.67</v>
      </c>
      <c r="AJ40">
        <v>23.15</v>
      </c>
      <c r="AK40">
        <v>120.4</v>
      </c>
      <c r="AL40">
        <v>51.6</v>
      </c>
    </row>
    <row r="41" spans="1:38">
      <c r="A41" t="s">
        <v>83</v>
      </c>
      <c r="B41" s="34">
        <v>170.67</v>
      </c>
      <c r="C41" s="34">
        <v>49.85</v>
      </c>
      <c r="D41" s="93">
        <f t="shared" si="0"/>
        <v>96.5</v>
      </c>
      <c r="E41" s="34">
        <v>0</v>
      </c>
      <c r="F41" s="34"/>
      <c r="G41" s="34"/>
      <c r="H41" s="34"/>
      <c r="I41" s="34"/>
      <c r="J41" s="37">
        <v>9.75</v>
      </c>
      <c r="K41" s="37">
        <v>9.75</v>
      </c>
      <c r="L41" s="37">
        <v>10</v>
      </c>
      <c r="M41">
        <v>71.760000000000005</v>
      </c>
      <c r="N41">
        <v>149.19</v>
      </c>
      <c r="O41">
        <v>48.37</v>
      </c>
      <c r="P41">
        <v>1.86</v>
      </c>
      <c r="Q41">
        <v>12.72</v>
      </c>
      <c r="R41" s="93">
        <v>32.17</v>
      </c>
      <c r="S41" s="93">
        <v>32.17</v>
      </c>
      <c r="T41" s="93">
        <v>32.159999999999997</v>
      </c>
      <c r="U41">
        <v>1.92</v>
      </c>
      <c r="V41">
        <v>100.45012800000001</v>
      </c>
      <c r="W41">
        <v>2.31</v>
      </c>
      <c r="X41">
        <v>22</v>
      </c>
      <c r="Y41">
        <v>7.34</v>
      </c>
      <c r="Z41">
        <v>7.33</v>
      </c>
      <c r="AA41">
        <v>170.81</v>
      </c>
      <c r="AB41">
        <v>34.159999999999997</v>
      </c>
      <c r="AC41">
        <v>56.79</v>
      </c>
      <c r="AD41">
        <v>30.83</v>
      </c>
      <c r="AE41">
        <v>71</v>
      </c>
      <c r="AF41">
        <v>35</v>
      </c>
      <c r="AG41">
        <v>6.66</v>
      </c>
      <c r="AH41">
        <v>14.67</v>
      </c>
      <c r="AI41">
        <v>14.67</v>
      </c>
      <c r="AJ41">
        <v>25.08</v>
      </c>
      <c r="AK41">
        <v>134.4</v>
      </c>
      <c r="AL41">
        <v>57.6</v>
      </c>
    </row>
    <row r="42" spans="1:38">
      <c r="A42" t="s">
        <v>84</v>
      </c>
      <c r="B42" s="34">
        <v>170.67</v>
      </c>
      <c r="C42" s="34">
        <v>49.85</v>
      </c>
      <c r="D42" s="93">
        <f t="shared" si="0"/>
        <v>96.5</v>
      </c>
      <c r="E42" s="34">
        <v>0</v>
      </c>
      <c r="F42" s="34"/>
      <c r="G42" s="34"/>
      <c r="H42" s="34"/>
      <c r="I42" s="34"/>
      <c r="J42" s="37">
        <v>10.61</v>
      </c>
      <c r="K42" s="37">
        <v>10.61</v>
      </c>
      <c r="L42" s="37">
        <v>10.88</v>
      </c>
      <c r="M42">
        <v>71.760000000000005</v>
      </c>
      <c r="N42">
        <v>149.19</v>
      </c>
      <c r="O42">
        <v>48.37</v>
      </c>
      <c r="P42">
        <v>1.86</v>
      </c>
      <c r="Q42">
        <v>10.14</v>
      </c>
      <c r="R42" s="93">
        <v>32.17</v>
      </c>
      <c r="S42" s="93">
        <v>32.17</v>
      </c>
      <c r="T42" s="93">
        <v>32.159999999999997</v>
      </c>
      <c r="U42">
        <v>1.92</v>
      </c>
      <c r="V42">
        <v>107.141616</v>
      </c>
      <c r="W42">
        <v>2.31</v>
      </c>
      <c r="X42">
        <v>22</v>
      </c>
      <c r="Y42">
        <v>7.34</v>
      </c>
      <c r="Z42">
        <v>7.33</v>
      </c>
      <c r="AA42">
        <v>187.88</v>
      </c>
      <c r="AB42">
        <v>37.57</v>
      </c>
      <c r="AC42">
        <v>62.27</v>
      </c>
      <c r="AD42">
        <v>32.630000000000003</v>
      </c>
      <c r="AE42">
        <v>74</v>
      </c>
      <c r="AF42">
        <v>37</v>
      </c>
      <c r="AG42">
        <v>6.66</v>
      </c>
      <c r="AH42">
        <v>14.67</v>
      </c>
      <c r="AI42">
        <v>14.67</v>
      </c>
      <c r="AJ42">
        <v>24.11</v>
      </c>
      <c r="AK42">
        <v>145.6</v>
      </c>
      <c r="AL42">
        <v>62.4</v>
      </c>
    </row>
    <row r="43" spans="1:38">
      <c r="A43" t="s">
        <v>85</v>
      </c>
      <c r="B43" s="34">
        <v>170.67</v>
      </c>
      <c r="C43" s="34">
        <v>49.85</v>
      </c>
      <c r="D43" s="93">
        <f t="shared" si="0"/>
        <v>96.5</v>
      </c>
      <c r="E43" s="34">
        <v>0</v>
      </c>
      <c r="F43" s="34"/>
      <c r="G43" s="34"/>
      <c r="H43" s="34"/>
      <c r="I43" s="34"/>
      <c r="J43" s="37">
        <v>11.41</v>
      </c>
      <c r="K43" s="37">
        <v>11.41</v>
      </c>
      <c r="L43" s="37">
        <v>11.7</v>
      </c>
      <c r="M43">
        <v>71.760000000000005</v>
      </c>
      <c r="N43">
        <v>149.19</v>
      </c>
      <c r="O43">
        <v>48.37</v>
      </c>
      <c r="P43">
        <v>1.86</v>
      </c>
      <c r="Q43">
        <v>10.14</v>
      </c>
      <c r="R43" s="93">
        <v>32.17</v>
      </c>
      <c r="S43" s="93">
        <v>32.17</v>
      </c>
      <c r="T43" s="93">
        <v>32.159999999999997</v>
      </c>
      <c r="U43">
        <v>1.92</v>
      </c>
      <c r="V43">
        <v>112.354752</v>
      </c>
      <c r="W43">
        <v>2.31</v>
      </c>
      <c r="X43">
        <v>22</v>
      </c>
      <c r="Y43">
        <v>7.34</v>
      </c>
      <c r="Z43">
        <v>7.33</v>
      </c>
      <c r="AA43">
        <v>202.93</v>
      </c>
      <c r="AB43">
        <v>40.590000000000003</v>
      </c>
      <c r="AC43">
        <v>66.94</v>
      </c>
      <c r="AD43">
        <v>37.159999999999997</v>
      </c>
      <c r="AE43">
        <v>77</v>
      </c>
      <c r="AF43">
        <v>38</v>
      </c>
      <c r="AG43">
        <v>6.66</v>
      </c>
      <c r="AH43">
        <v>14.67</v>
      </c>
      <c r="AI43">
        <v>14.67</v>
      </c>
      <c r="AJ43">
        <v>24.11</v>
      </c>
      <c r="AK43">
        <v>156.80000000000001</v>
      </c>
      <c r="AL43">
        <v>67.2</v>
      </c>
    </row>
    <row r="44" spans="1:38">
      <c r="A44" t="s">
        <v>86</v>
      </c>
      <c r="B44" s="34">
        <v>170.67</v>
      </c>
      <c r="C44" s="34">
        <v>49.85</v>
      </c>
      <c r="D44" s="93">
        <f t="shared" si="0"/>
        <v>96.5</v>
      </c>
      <c r="E44" s="34">
        <v>0</v>
      </c>
      <c r="F44" s="34"/>
      <c r="G44" s="34"/>
      <c r="H44" s="34"/>
      <c r="I44" s="34"/>
      <c r="J44" s="37">
        <v>12.3</v>
      </c>
      <c r="K44" s="37">
        <v>12.3</v>
      </c>
      <c r="L44" s="37">
        <v>12.61</v>
      </c>
      <c r="M44">
        <v>71.760000000000005</v>
      </c>
      <c r="N44">
        <v>149.19</v>
      </c>
      <c r="O44">
        <v>48.37</v>
      </c>
      <c r="P44">
        <v>1.86</v>
      </c>
      <c r="Q44">
        <v>10.34</v>
      </c>
      <c r="R44" s="93">
        <v>32.17</v>
      </c>
      <c r="S44" s="93">
        <v>32.17</v>
      </c>
      <c r="T44" s="93">
        <v>32.159999999999997</v>
      </c>
      <c r="U44">
        <v>1.92</v>
      </c>
      <c r="V44">
        <v>116.741178</v>
      </c>
      <c r="W44">
        <v>2.31</v>
      </c>
      <c r="X44">
        <v>22</v>
      </c>
      <c r="Y44">
        <v>7.34</v>
      </c>
      <c r="Z44">
        <v>7.33</v>
      </c>
      <c r="AA44">
        <v>215.72</v>
      </c>
      <c r="AB44">
        <v>43.14</v>
      </c>
      <c r="AC44">
        <v>70.98</v>
      </c>
      <c r="AD44">
        <v>39.28</v>
      </c>
      <c r="AE44">
        <v>78</v>
      </c>
      <c r="AF44">
        <v>39</v>
      </c>
      <c r="AG44">
        <v>6.66</v>
      </c>
      <c r="AH44">
        <v>14.67</v>
      </c>
      <c r="AI44">
        <v>14.67</v>
      </c>
      <c r="AJ44">
        <v>24.11</v>
      </c>
      <c r="AK44">
        <v>166.6</v>
      </c>
      <c r="AL44">
        <v>71.400000000000006</v>
      </c>
    </row>
    <row r="45" spans="1:38">
      <c r="A45" t="s">
        <v>87</v>
      </c>
      <c r="B45" s="34">
        <v>170.67</v>
      </c>
      <c r="C45" s="34">
        <v>49.85</v>
      </c>
      <c r="D45" s="93">
        <f t="shared" si="0"/>
        <v>96.5</v>
      </c>
      <c r="E45" s="34">
        <v>0</v>
      </c>
      <c r="F45" s="34"/>
      <c r="G45" s="34"/>
      <c r="H45" s="34"/>
      <c r="I45" s="34"/>
      <c r="J45" s="37">
        <v>13.31</v>
      </c>
      <c r="K45" s="37">
        <v>13.31</v>
      </c>
      <c r="L45" s="37">
        <v>13.65</v>
      </c>
      <c r="M45">
        <v>71.760000000000005</v>
      </c>
      <c r="N45">
        <v>149.19</v>
      </c>
      <c r="O45">
        <v>48.37</v>
      </c>
      <c r="P45">
        <v>1.86</v>
      </c>
      <c r="Q45">
        <v>12.57</v>
      </c>
      <c r="R45" s="93">
        <v>32.17</v>
      </c>
      <c r="S45" s="93">
        <v>32.17</v>
      </c>
      <c r="T45" s="93">
        <v>32.159999999999997</v>
      </c>
      <c r="U45">
        <v>1.92</v>
      </c>
      <c r="V45">
        <v>121.47774</v>
      </c>
      <c r="W45">
        <v>2.31</v>
      </c>
      <c r="X45">
        <v>22</v>
      </c>
      <c r="Y45">
        <v>7.34</v>
      </c>
      <c r="Z45">
        <v>7.33</v>
      </c>
      <c r="AA45">
        <v>223.3</v>
      </c>
      <c r="AB45">
        <v>44.66</v>
      </c>
      <c r="AC45">
        <v>74.56</v>
      </c>
      <c r="AD45">
        <v>42.13</v>
      </c>
      <c r="AE45">
        <v>79</v>
      </c>
      <c r="AF45">
        <v>40</v>
      </c>
      <c r="AG45">
        <v>6.66</v>
      </c>
      <c r="AH45">
        <v>14.67</v>
      </c>
      <c r="AI45">
        <v>14.67</v>
      </c>
      <c r="AJ45">
        <v>24.11</v>
      </c>
      <c r="AK45">
        <v>175</v>
      </c>
      <c r="AL45">
        <v>75</v>
      </c>
    </row>
    <row r="46" spans="1:38">
      <c r="A46" t="s">
        <v>88</v>
      </c>
      <c r="B46" s="34">
        <v>170.67</v>
      </c>
      <c r="C46" s="34">
        <v>49.85</v>
      </c>
      <c r="D46" s="93">
        <f t="shared" si="0"/>
        <v>96.5</v>
      </c>
      <c r="E46" s="34">
        <v>0</v>
      </c>
      <c r="F46" s="34"/>
      <c r="G46" s="34"/>
      <c r="H46" s="34"/>
      <c r="I46" s="34"/>
      <c r="J46" s="37">
        <v>13.86</v>
      </c>
      <c r="K46" s="37">
        <v>13.86</v>
      </c>
      <c r="L46" s="37">
        <v>14.2</v>
      </c>
      <c r="M46">
        <v>71.760000000000005</v>
      </c>
      <c r="N46">
        <v>149.19</v>
      </c>
      <c r="O46">
        <v>48.37</v>
      </c>
      <c r="P46">
        <v>1.86</v>
      </c>
      <c r="Q46">
        <v>12.78</v>
      </c>
      <c r="R46" s="93">
        <v>32.17</v>
      </c>
      <c r="S46" s="93">
        <v>32.17</v>
      </c>
      <c r="T46" s="93">
        <v>32.159999999999997</v>
      </c>
      <c r="U46">
        <v>1.92</v>
      </c>
      <c r="V46">
        <v>124.473348</v>
      </c>
      <c r="W46">
        <v>2.31</v>
      </c>
      <c r="X46">
        <v>22</v>
      </c>
      <c r="Y46">
        <v>7.34</v>
      </c>
      <c r="Z46">
        <v>7.33</v>
      </c>
      <c r="AA46">
        <v>228.73</v>
      </c>
      <c r="AB46">
        <v>45.74</v>
      </c>
      <c r="AC46">
        <v>77.42</v>
      </c>
      <c r="AD46">
        <v>43.55</v>
      </c>
      <c r="AE46">
        <v>81</v>
      </c>
      <c r="AF46">
        <v>40</v>
      </c>
      <c r="AG46">
        <v>6.66</v>
      </c>
      <c r="AH46">
        <v>14.67</v>
      </c>
      <c r="AI46">
        <v>14.67</v>
      </c>
      <c r="AJ46">
        <v>24.11</v>
      </c>
      <c r="AK46">
        <v>181.3</v>
      </c>
      <c r="AL46">
        <v>77.7</v>
      </c>
    </row>
    <row r="47" spans="1:38">
      <c r="A47" t="s">
        <v>89</v>
      </c>
      <c r="B47" s="34">
        <v>170.67</v>
      </c>
      <c r="C47" s="34">
        <v>49.85</v>
      </c>
      <c r="D47" s="93">
        <f t="shared" si="0"/>
        <v>95.5</v>
      </c>
      <c r="E47" s="34">
        <v>0</v>
      </c>
      <c r="F47" s="34"/>
      <c r="G47" s="34"/>
      <c r="H47" s="34"/>
      <c r="I47" s="34"/>
      <c r="J47" s="37">
        <v>14.54</v>
      </c>
      <c r="K47" s="37">
        <v>14.54</v>
      </c>
      <c r="L47" s="37">
        <v>14.91</v>
      </c>
      <c r="M47">
        <v>71.760000000000005</v>
      </c>
      <c r="N47">
        <v>149.19</v>
      </c>
      <c r="O47">
        <v>48.37</v>
      </c>
      <c r="P47">
        <v>1.86</v>
      </c>
      <c r="Q47">
        <v>12.94</v>
      </c>
      <c r="R47" s="93">
        <v>31.83</v>
      </c>
      <c r="S47" s="93">
        <v>31.83</v>
      </c>
      <c r="T47" s="93">
        <v>31.84</v>
      </c>
      <c r="U47">
        <v>1.92</v>
      </c>
      <c r="V47">
        <v>127.70238000000001</v>
      </c>
      <c r="W47">
        <v>2.31</v>
      </c>
      <c r="X47">
        <v>22</v>
      </c>
      <c r="Y47">
        <v>7.34</v>
      </c>
      <c r="Z47">
        <v>7.33</v>
      </c>
      <c r="AA47">
        <v>232.5</v>
      </c>
      <c r="AB47">
        <v>46.5</v>
      </c>
      <c r="AC47">
        <v>83.11</v>
      </c>
      <c r="AD47">
        <v>44.46</v>
      </c>
      <c r="AE47">
        <v>81</v>
      </c>
      <c r="AF47">
        <v>40</v>
      </c>
      <c r="AG47">
        <v>6.66</v>
      </c>
      <c r="AH47">
        <v>14.67</v>
      </c>
      <c r="AI47">
        <v>14.67</v>
      </c>
      <c r="AJ47">
        <v>24.11</v>
      </c>
      <c r="AK47">
        <v>189</v>
      </c>
      <c r="AL47">
        <v>81</v>
      </c>
    </row>
    <row r="48" spans="1:38">
      <c r="A48" t="s">
        <v>90</v>
      </c>
      <c r="B48" s="34">
        <v>170.67</v>
      </c>
      <c r="C48" s="34">
        <v>49.85</v>
      </c>
      <c r="D48" s="93">
        <f t="shared" si="0"/>
        <v>95.5</v>
      </c>
      <c r="E48" s="34">
        <v>0</v>
      </c>
      <c r="F48" s="34"/>
      <c r="G48" s="34"/>
      <c r="H48" s="34"/>
      <c r="I48" s="34"/>
      <c r="J48" s="37">
        <v>14.84</v>
      </c>
      <c r="K48" s="37">
        <v>14.84</v>
      </c>
      <c r="L48" s="37">
        <v>15.21</v>
      </c>
      <c r="M48">
        <v>71.760000000000005</v>
      </c>
      <c r="N48">
        <v>149.19</v>
      </c>
      <c r="O48">
        <v>48.37</v>
      </c>
      <c r="P48">
        <v>1.86</v>
      </c>
      <c r="Q48">
        <v>13.03</v>
      </c>
      <c r="R48" s="93">
        <v>31.83</v>
      </c>
      <c r="S48" s="93">
        <v>31.83</v>
      </c>
      <c r="T48" s="93">
        <v>31.84</v>
      </c>
      <c r="U48">
        <v>1.92</v>
      </c>
      <c r="V48">
        <v>130.71744000000001</v>
      </c>
      <c r="W48">
        <v>2.31</v>
      </c>
      <c r="X48">
        <v>22</v>
      </c>
      <c r="Y48">
        <v>7.34</v>
      </c>
      <c r="Z48">
        <v>7.33</v>
      </c>
      <c r="AA48">
        <v>232.5</v>
      </c>
      <c r="AB48">
        <v>46.5</v>
      </c>
      <c r="AC48">
        <v>85.46</v>
      </c>
      <c r="AD48">
        <v>45</v>
      </c>
      <c r="AE48">
        <v>83</v>
      </c>
      <c r="AF48">
        <v>41</v>
      </c>
      <c r="AG48">
        <v>6.66</v>
      </c>
      <c r="AH48">
        <v>14.67</v>
      </c>
      <c r="AI48">
        <v>14.67</v>
      </c>
      <c r="AJ48">
        <v>24.11</v>
      </c>
      <c r="AK48">
        <v>191.1</v>
      </c>
      <c r="AL48">
        <v>81.900000000000006</v>
      </c>
    </row>
    <row r="49" spans="1:38">
      <c r="A49" t="s">
        <v>91</v>
      </c>
      <c r="B49" s="34">
        <v>170.67</v>
      </c>
      <c r="C49" s="34">
        <v>49.85</v>
      </c>
      <c r="D49" s="93">
        <f t="shared" si="0"/>
        <v>95.5</v>
      </c>
      <c r="E49" s="34">
        <v>0</v>
      </c>
      <c r="F49" s="34"/>
      <c r="G49" s="34"/>
      <c r="H49" s="34"/>
      <c r="I49" s="34"/>
      <c r="J49" s="37">
        <v>15.15</v>
      </c>
      <c r="K49" s="37">
        <v>15.15</v>
      </c>
      <c r="L49" s="37">
        <v>15.52</v>
      </c>
      <c r="M49">
        <v>71.760000000000005</v>
      </c>
      <c r="N49">
        <v>149.19</v>
      </c>
      <c r="O49">
        <v>48.37</v>
      </c>
      <c r="P49">
        <v>1.86</v>
      </c>
      <c r="Q49">
        <v>15.65</v>
      </c>
      <c r="R49" s="93">
        <v>31.83</v>
      </c>
      <c r="S49" s="93">
        <v>31.83</v>
      </c>
      <c r="T49" s="93">
        <v>31.84</v>
      </c>
      <c r="U49">
        <v>1.92</v>
      </c>
      <c r="V49">
        <v>132.497298</v>
      </c>
      <c r="W49">
        <v>2.31</v>
      </c>
      <c r="X49">
        <v>22</v>
      </c>
      <c r="Y49">
        <v>7.34</v>
      </c>
      <c r="Z49">
        <v>7.33</v>
      </c>
      <c r="AA49">
        <v>232.5</v>
      </c>
      <c r="AB49">
        <v>46.5</v>
      </c>
      <c r="AC49">
        <v>87.1</v>
      </c>
      <c r="AD49">
        <v>45</v>
      </c>
      <c r="AE49">
        <v>87</v>
      </c>
      <c r="AF49">
        <v>43</v>
      </c>
      <c r="AG49">
        <v>6.66</v>
      </c>
      <c r="AH49">
        <v>13.33</v>
      </c>
      <c r="AI49">
        <v>13.33</v>
      </c>
      <c r="AJ49">
        <v>24.11</v>
      </c>
      <c r="AK49">
        <v>192.5</v>
      </c>
      <c r="AL49">
        <v>82.5</v>
      </c>
    </row>
    <row r="50" spans="1:38">
      <c r="A50" t="s">
        <v>92</v>
      </c>
      <c r="B50" s="34">
        <v>170.67</v>
      </c>
      <c r="C50" s="34">
        <v>31.83</v>
      </c>
      <c r="D50" s="93">
        <f t="shared" si="0"/>
        <v>95.5</v>
      </c>
      <c r="E50" s="34">
        <v>0</v>
      </c>
      <c r="F50" s="34"/>
      <c r="G50" s="34"/>
      <c r="H50" s="34"/>
      <c r="I50" s="34"/>
      <c r="J50" s="37">
        <v>15.2</v>
      </c>
      <c r="K50" s="37">
        <v>15.2</v>
      </c>
      <c r="L50" s="37">
        <v>15.58</v>
      </c>
      <c r="M50">
        <v>71.760000000000005</v>
      </c>
      <c r="N50">
        <v>149.19</v>
      </c>
      <c r="O50">
        <v>48.37</v>
      </c>
      <c r="P50">
        <v>1.86</v>
      </c>
      <c r="Q50">
        <v>15.32</v>
      </c>
      <c r="R50" s="93">
        <v>31.83</v>
      </c>
      <c r="S50" s="93">
        <v>31.83</v>
      </c>
      <c r="T50" s="93">
        <v>31.84</v>
      </c>
      <c r="U50">
        <v>1.92</v>
      </c>
      <c r="V50">
        <v>133.430994</v>
      </c>
      <c r="W50">
        <v>2.31</v>
      </c>
      <c r="X50">
        <v>22</v>
      </c>
      <c r="Y50">
        <v>7.34</v>
      </c>
      <c r="Z50">
        <v>7.33</v>
      </c>
      <c r="AA50">
        <v>232.5</v>
      </c>
      <c r="AB50">
        <v>46.5</v>
      </c>
      <c r="AC50">
        <v>88.1</v>
      </c>
      <c r="AD50">
        <v>45</v>
      </c>
      <c r="AE50">
        <v>88</v>
      </c>
      <c r="AF50">
        <v>44</v>
      </c>
      <c r="AG50">
        <v>6.66</v>
      </c>
      <c r="AH50">
        <v>13.33</v>
      </c>
      <c r="AI50">
        <v>13.33</v>
      </c>
      <c r="AJ50">
        <v>24.11</v>
      </c>
      <c r="AK50">
        <v>192.5</v>
      </c>
      <c r="AL50">
        <v>82.5</v>
      </c>
    </row>
    <row r="51" spans="1:38">
      <c r="A51" t="s">
        <v>93</v>
      </c>
      <c r="B51" s="34">
        <v>170.67</v>
      </c>
      <c r="C51" s="34">
        <v>31.83</v>
      </c>
      <c r="D51" s="93">
        <f t="shared" si="0"/>
        <v>95.5</v>
      </c>
      <c r="E51" s="34">
        <v>0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71.760000000000005</v>
      </c>
      <c r="N51">
        <v>149.19</v>
      </c>
      <c r="O51">
        <v>48.37</v>
      </c>
      <c r="P51">
        <v>1.94</v>
      </c>
      <c r="Q51">
        <v>15.02</v>
      </c>
      <c r="R51" s="93">
        <v>31.83</v>
      </c>
      <c r="S51" s="93">
        <v>31.83</v>
      </c>
      <c r="T51" s="93">
        <v>31.84</v>
      </c>
      <c r="U51">
        <v>2</v>
      </c>
      <c r="V51">
        <v>139.53892200000001</v>
      </c>
      <c r="W51">
        <v>2.36</v>
      </c>
      <c r="X51">
        <v>22</v>
      </c>
      <c r="Y51">
        <v>7.34</v>
      </c>
      <c r="Z51">
        <v>7.33</v>
      </c>
      <c r="AA51">
        <v>232.5</v>
      </c>
      <c r="AB51">
        <v>46.5</v>
      </c>
      <c r="AC51">
        <v>88.95</v>
      </c>
      <c r="AD51">
        <v>45</v>
      </c>
      <c r="AE51">
        <v>88</v>
      </c>
      <c r="AF51">
        <v>44</v>
      </c>
      <c r="AG51">
        <v>6.66</v>
      </c>
      <c r="AH51">
        <v>13.33</v>
      </c>
      <c r="AI51">
        <v>13.33</v>
      </c>
      <c r="AJ51">
        <v>25.08</v>
      </c>
      <c r="AK51">
        <v>192.5</v>
      </c>
      <c r="AL51">
        <v>82.5</v>
      </c>
    </row>
    <row r="52" spans="1:38">
      <c r="A52" t="s">
        <v>94</v>
      </c>
      <c r="B52" s="34">
        <v>139.58000000000001</v>
      </c>
      <c r="C52" s="34">
        <v>31.83</v>
      </c>
      <c r="D52" s="93">
        <f t="shared" si="0"/>
        <v>95.5</v>
      </c>
      <c r="E52" s="34">
        <v>0</v>
      </c>
      <c r="F52" s="34"/>
      <c r="G52" s="34"/>
      <c r="H52" s="34"/>
      <c r="I52" s="34"/>
      <c r="J52" s="37">
        <v>15.34</v>
      </c>
      <c r="K52" s="37">
        <v>15.34</v>
      </c>
      <c r="L52" s="37">
        <v>15.72</v>
      </c>
      <c r="M52">
        <v>71.760000000000005</v>
      </c>
      <c r="N52">
        <v>149.19</v>
      </c>
      <c r="O52">
        <v>48.37</v>
      </c>
      <c r="P52">
        <v>1.94</v>
      </c>
      <c r="Q52">
        <v>14.64</v>
      </c>
      <c r="R52" s="93">
        <v>31.83</v>
      </c>
      <c r="S52" s="93">
        <v>31.83</v>
      </c>
      <c r="T52" s="93">
        <v>31.84</v>
      </c>
      <c r="U52">
        <v>2</v>
      </c>
      <c r="V52">
        <v>138.49824000000001</v>
      </c>
      <c r="W52">
        <v>2.36</v>
      </c>
      <c r="X52">
        <v>22</v>
      </c>
      <c r="Y52">
        <v>7.34</v>
      </c>
      <c r="Z52">
        <v>7.33</v>
      </c>
      <c r="AA52">
        <v>232.5</v>
      </c>
      <c r="AB52">
        <v>46.5</v>
      </c>
      <c r="AC52">
        <v>89.72</v>
      </c>
      <c r="AD52">
        <v>45</v>
      </c>
      <c r="AE52">
        <v>88</v>
      </c>
      <c r="AF52">
        <v>44</v>
      </c>
      <c r="AG52">
        <v>6.66</v>
      </c>
      <c r="AH52">
        <v>13.33</v>
      </c>
      <c r="AI52">
        <v>13.33</v>
      </c>
      <c r="AJ52">
        <v>25.08</v>
      </c>
      <c r="AK52">
        <v>192.5</v>
      </c>
      <c r="AL52">
        <v>82.5</v>
      </c>
    </row>
    <row r="53" spans="1:38">
      <c r="A53" t="s">
        <v>95</v>
      </c>
      <c r="B53" s="34">
        <v>139.58000000000001</v>
      </c>
      <c r="C53" s="34">
        <v>31.83</v>
      </c>
      <c r="D53" s="93">
        <f t="shared" si="0"/>
        <v>95.5</v>
      </c>
      <c r="E53" s="34">
        <v>0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71.760000000000005</v>
      </c>
      <c r="N53">
        <v>149.19</v>
      </c>
      <c r="O53">
        <v>48.37</v>
      </c>
      <c r="P53">
        <v>1.94</v>
      </c>
      <c r="Q53">
        <v>14.01</v>
      </c>
      <c r="R53" s="93">
        <v>31.83</v>
      </c>
      <c r="S53" s="93">
        <v>31.83</v>
      </c>
      <c r="T53" s="93">
        <v>31.84</v>
      </c>
      <c r="U53">
        <v>2</v>
      </c>
      <c r="V53">
        <v>136.377972</v>
      </c>
      <c r="W53">
        <v>2.36</v>
      </c>
      <c r="X53">
        <v>22</v>
      </c>
      <c r="Y53">
        <v>7.34</v>
      </c>
      <c r="Z53">
        <v>7.33</v>
      </c>
      <c r="AA53">
        <v>232.5</v>
      </c>
      <c r="AB53">
        <v>46.5</v>
      </c>
      <c r="AC53">
        <v>89.81</v>
      </c>
      <c r="AD53">
        <v>45</v>
      </c>
      <c r="AE53">
        <v>88</v>
      </c>
      <c r="AF53">
        <v>44</v>
      </c>
      <c r="AG53">
        <v>6.66</v>
      </c>
      <c r="AH53">
        <v>13.33</v>
      </c>
      <c r="AI53">
        <v>13.33</v>
      </c>
      <c r="AJ53">
        <v>25.08</v>
      </c>
      <c r="AK53">
        <v>192.5</v>
      </c>
      <c r="AL53">
        <v>82.5</v>
      </c>
    </row>
    <row r="54" spans="1:38">
      <c r="A54" t="s">
        <v>96</v>
      </c>
      <c r="B54" s="34">
        <v>110.65</v>
      </c>
      <c r="C54" s="34">
        <v>31.83</v>
      </c>
      <c r="D54" s="93">
        <f t="shared" si="0"/>
        <v>95.5</v>
      </c>
      <c r="E54" s="34">
        <v>0</v>
      </c>
      <c r="F54" s="34"/>
      <c r="G54" s="34"/>
      <c r="H54" s="34"/>
      <c r="I54" s="34"/>
      <c r="J54" s="37">
        <v>15.24</v>
      </c>
      <c r="K54" s="37">
        <v>15.24</v>
      </c>
      <c r="L54" s="37">
        <v>15.62</v>
      </c>
      <c r="M54">
        <v>71.760000000000005</v>
      </c>
      <c r="N54">
        <v>149.19</v>
      </c>
      <c r="O54">
        <v>48.37</v>
      </c>
      <c r="P54">
        <v>1.94</v>
      </c>
      <c r="Q54">
        <v>13.53</v>
      </c>
      <c r="R54" s="93">
        <v>31.83</v>
      </c>
      <c r="S54" s="93">
        <v>31.83</v>
      </c>
      <c r="T54" s="93">
        <v>31.84</v>
      </c>
      <c r="U54">
        <v>2</v>
      </c>
      <c r="V54">
        <v>133.27537799999999</v>
      </c>
      <c r="W54">
        <v>2.36</v>
      </c>
      <c r="X54">
        <v>22</v>
      </c>
      <c r="Y54">
        <v>7.34</v>
      </c>
      <c r="Z54">
        <v>7.33</v>
      </c>
      <c r="AA54">
        <v>232.5</v>
      </c>
      <c r="AB54">
        <v>46.5</v>
      </c>
      <c r="AC54">
        <v>89.39</v>
      </c>
      <c r="AD54">
        <v>45</v>
      </c>
      <c r="AE54">
        <v>86</v>
      </c>
      <c r="AF54">
        <v>43</v>
      </c>
      <c r="AG54">
        <v>6.66</v>
      </c>
      <c r="AH54">
        <v>13.33</v>
      </c>
      <c r="AI54">
        <v>13.33</v>
      </c>
      <c r="AJ54">
        <v>25.08</v>
      </c>
      <c r="AK54">
        <v>192.5</v>
      </c>
      <c r="AL54">
        <v>82.5</v>
      </c>
    </row>
    <row r="55" spans="1:38">
      <c r="A55" t="s">
        <v>97</v>
      </c>
      <c r="B55" s="34">
        <v>110.65</v>
      </c>
      <c r="C55" s="34">
        <v>31.83</v>
      </c>
      <c r="D55" s="93">
        <f t="shared" si="0"/>
        <v>96</v>
      </c>
      <c r="E55" s="34">
        <v>0</v>
      </c>
      <c r="F55" s="34"/>
      <c r="G55" s="34"/>
      <c r="H55" s="34"/>
      <c r="I55" s="34"/>
      <c r="J55" s="37">
        <v>15.26</v>
      </c>
      <c r="K55" s="37">
        <v>15.26</v>
      </c>
      <c r="L55" s="37">
        <v>15.64</v>
      </c>
      <c r="M55">
        <v>71.760000000000005</v>
      </c>
      <c r="N55">
        <v>149.19</v>
      </c>
      <c r="O55">
        <v>48.37</v>
      </c>
      <c r="P55">
        <v>2.02</v>
      </c>
      <c r="Q55">
        <v>12.88</v>
      </c>
      <c r="R55" s="93">
        <v>32</v>
      </c>
      <c r="S55" s="93">
        <v>32</v>
      </c>
      <c r="T55" s="93">
        <v>32</v>
      </c>
      <c r="U55">
        <v>2.0699999999999998</v>
      </c>
      <c r="V55">
        <v>127.95525600000001</v>
      </c>
      <c r="W55">
        <v>2.36</v>
      </c>
      <c r="X55">
        <v>22</v>
      </c>
      <c r="Y55">
        <v>7.34</v>
      </c>
      <c r="Z55">
        <v>7.33</v>
      </c>
      <c r="AA55">
        <v>232.5</v>
      </c>
      <c r="AB55">
        <v>46.5</v>
      </c>
      <c r="AC55">
        <v>88.17</v>
      </c>
      <c r="AD55">
        <v>43.95</v>
      </c>
      <c r="AE55">
        <v>85</v>
      </c>
      <c r="AF55">
        <v>42</v>
      </c>
      <c r="AG55">
        <v>6.66</v>
      </c>
      <c r="AH55">
        <v>13.33</v>
      </c>
      <c r="AI55">
        <v>13.33</v>
      </c>
      <c r="AJ55">
        <v>25.08</v>
      </c>
      <c r="AK55">
        <v>192.5</v>
      </c>
      <c r="AL55">
        <v>82.5</v>
      </c>
    </row>
    <row r="56" spans="1:38">
      <c r="A56" t="s">
        <v>98</v>
      </c>
      <c r="B56" s="34">
        <v>110.65</v>
      </c>
      <c r="C56" s="34">
        <v>31.83</v>
      </c>
      <c r="D56" s="93">
        <f t="shared" si="0"/>
        <v>96</v>
      </c>
      <c r="E56" s="34">
        <v>0</v>
      </c>
      <c r="F56" s="34"/>
      <c r="G56" s="34"/>
      <c r="H56" s="34"/>
      <c r="I56" s="34"/>
      <c r="J56" s="37">
        <v>15.13</v>
      </c>
      <c r="K56" s="37">
        <v>15.13</v>
      </c>
      <c r="L56" s="37">
        <v>15.51</v>
      </c>
      <c r="M56">
        <v>71.760000000000005</v>
      </c>
      <c r="N56">
        <v>149.19</v>
      </c>
      <c r="O56">
        <v>48.37</v>
      </c>
      <c r="P56">
        <v>2.02</v>
      </c>
      <c r="Q56">
        <v>12.23</v>
      </c>
      <c r="R56" s="93">
        <v>32</v>
      </c>
      <c r="S56" s="93">
        <v>32</v>
      </c>
      <c r="T56" s="93">
        <v>32</v>
      </c>
      <c r="U56">
        <v>2.0699999999999998</v>
      </c>
      <c r="V56">
        <v>119.66870400000001</v>
      </c>
      <c r="W56">
        <v>2.36</v>
      </c>
      <c r="X56">
        <v>22</v>
      </c>
      <c r="Y56">
        <v>7.34</v>
      </c>
      <c r="Z56">
        <v>7.33</v>
      </c>
      <c r="AA56">
        <v>232.5</v>
      </c>
      <c r="AB56">
        <v>46.5</v>
      </c>
      <c r="AC56">
        <v>86.57</v>
      </c>
      <c r="AD56">
        <v>42.71</v>
      </c>
      <c r="AE56">
        <v>85</v>
      </c>
      <c r="AF56">
        <v>42</v>
      </c>
      <c r="AG56">
        <v>6.66</v>
      </c>
      <c r="AH56">
        <v>13.33</v>
      </c>
      <c r="AI56">
        <v>13.33</v>
      </c>
      <c r="AJ56">
        <v>24.11</v>
      </c>
      <c r="AK56">
        <v>192.5</v>
      </c>
      <c r="AL56">
        <v>82.5</v>
      </c>
    </row>
    <row r="57" spans="1:38">
      <c r="A57" t="s">
        <v>99</v>
      </c>
      <c r="B57" s="34">
        <v>110.65</v>
      </c>
      <c r="C57" s="34">
        <v>31.83</v>
      </c>
      <c r="D57" s="93">
        <f t="shared" si="0"/>
        <v>96</v>
      </c>
      <c r="E57" s="34">
        <v>0</v>
      </c>
      <c r="F57" s="34"/>
      <c r="G57" s="34"/>
      <c r="H57" s="34"/>
      <c r="I57" s="34"/>
      <c r="J57" s="37">
        <v>14.96</v>
      </c>
      <c r="K57" s="37">
        <v>14.96</v>
      </c>
      <c r="L57" s="37">
        <v>15.34</v>
      </c>
      <c r="M57">
        <v>71.760000000000005</v>
      </c>
      <c r="N57">
        <v>192.9</v>
      </c>
      <c r="O57">
        <v>48.37</v>
      </c>
      <c r="P57">
        <v>2.02</v>
      </c>
      <c r="Q57">
        <v>11.53</v>
      </c>
      <c r="R57" s="93">
        <v>32</v>
      </c>
      <c r="S57" s="93">
        <v>32</v>
      </c>
      <c r="T57" s="93">
        <v>32</v>
      </c>
      <c r="U57">
        <v>2.0699999999999998</v>
      </c>
      <c r="V57">
        <v>119.250486</v>
      </c>
      <c r="W57">
        <v>2.36</v>
      </c>
      <c r="X57">
        <v>22</v>
      </c>
      <c r="Y57">
        <v>7.34</v>
      </c>
      <c r="Z57">
        <v>7.33</v>
      </c>
      <c r="AA57">
        <v>232.45</v>
      </c>
      <c r="AB57">
        <v>46.49</v>
      </c>
      <c r="AC57">
        <v>84.2</v>
      </c>
      <c r="AD57">
        <v>42.33</v>
      </c>
      <c r="AE57">
        <v>76</v>
      </c>
      <c r="AF57">
        <v>38</v>
      </c>
      <c r="AG57">
        <v>6.66</v>
      </c>
      <c r="AH57">
        <v>13.33</v>
      </c>
      <c r="AI57">
        <v>13.33</v>
      </c>
      <c r="AJ57">
        <v>24.11</v>
      </c>
      <c r="AK57">
        <v>185.5</v>
      </c>
      <c r="AL57">
        <v>79.5</v>
      </c>
    </row>
    <row r="58" spans="1:38">
      <c r="A58" t="s">
        <v>100</v>
      </c>
      <c r="B58" s="34">
        <v>110.65</v>
      </c>
      <c r="C58" s="34">
        <v>31.83</v>
      </c>
      <c r="D58" s="93">
        <f t="shared" si="0"/>
        <v>96</v>
      </c>
      <c r="E58" s="34">
        <v>0</v>
      </c>
      <c r="F58" s="34"/>
      <c r="G58" s="34"/>
      <c r="H58" s="34"/>
      <c r="I58" s="34"/>
      <c r="J58" s="37">
        <v>14.66</v>
      </c>
      <c r="K58" s="37">
        <v>14.66</v>
      </c>
      <c r="L58" s="37">
        <v>15.03</v>
      </c>
      <c r="M58">
        <v>71.760000000000005</v>
      </c>
      <c r="N58">
        <v>192.9</v>
      </c>
      <c r="O58">
        <v>48.37</v>
      </c>
      <c r="P58">
        <v>2.02</v>
      </c>
      <c r="Q58">
        <v>10.78</v>
      </c>
      <c r="R58" s="93">
        <v>32</v>
      </c>
      <c r="S58" s="93">
        <v>32</v>
      </c>
      <c r="T58" s="93">
        <v>32</v>
      </c>
      <c r="U58">
        <v>2.0699999999999998</v>
      </c>
      <c r="V58">
        <v>113.298174</v>
      </c>
      <c r="W58">
        <v>2.36</v>
      </c>
      <c r="X58">
        <v>22</v>
      </c>
      <c r="Y58">
        <v>7.34</v>
      </c>
      <c r="Z58">
        <v>7.33</v>
      </c>
      <c r="AA58">
        <v>231.29</v>
      </c>
      <c r="AB58">
        <v>46.26</v>
      </c>
      <c r="AC58">
        <v>82.22</v>
      </c>
      <c r="AD58">
        <v>40.06</v>
      </c>
      <c r="AE58">
        <v>69</v>
      </c>
      <c r="AF58">
        <v>35</v>
      </c>
      <c r="AG58">
        <v>6.66</v>
      </c>
      <c r="AH58">
        <v>14.67</v>
      </c>
      <c r="AI58">
        <v>14.67</v>
      </c>
      <c r="AJ58">
        <v>24.11</v>
      </c>
      <c r="AK58">
        <v>179.2</v>
      </c>
      <c r="AL58">
        <v>76.8</v>
      </c>
    </row>
    <row r="59" spans="1:38">
      <c r="A59" t="s">
        <v>101</v>
      </c>
      <c r="B59" s="34">
        <v>110.65</v>
      </c>
      <c r="C59" s="34">
        <v>31.83</v>
      </c>
      <c r="D59" s="93">
        <f t="shared" si="0"/>
        <v>96</v>
      </c>
      <c r="E59" s="34">
        <v>0</v>
      </c>
      <c r="F59" s="34"/>
      <c r="G59" s="34"/>
      <c r="H59" s="34"/>
      <c r="I59" s="34"/>
      <c r="J59" s="37">
        <v>14.24</v>
      </c>
      <c r="K59" s="37">
        <v>14.24</v>
      </c>
      <c r="L59" s="37">
        <v>14.59</v>
      </c>
      <c r="M59">
        <v>71.760000000000005</v>
      </c>
      <c r="N59">
        <v>192.9</v>
      </c>
      <c r="O59">
        <v>48.37</v>
      </c>
      <c r="P59">
        <v>2.02</v>
      </c>
      <c r="Q59">
        <v>9.08</v>
      </c>
      <c r="R59" s="93">
        <v>32</v>
      </c>
      <c r="S59" s="93">
        <v>32</v>
      </c>
      <c r="T59" s="93">
        <v>32</v>
      </c>
      <c r="U59">
        <v>2.15</v>
      </c>
      <c r="V59">
        <v>107.112438</v>
      </c>
      <c r="W59">
        <v>2.2799999999999998</v>
      </c>
      <c r="X59">
        <v>22</v>
      </c>
      <c r="Y59">
        <v>7.34</v>
      </c>
      <c r="Z59">
        <v>7.33</v>
      </c>
      <c r="AA59">
        <v>227.14</v>
      </c>
      <c r="AB59">
        <v>45.43</v>
      </c>
      <c r="AC59">
        <v>78.47</v>
      </c>
      <c r="AD59">
        <v>36</v>
      </c>
      <c r="AE59">
        <v>67</v>
      </c>
      <c r="AF59">
        <v>34</v>
      </c>
      <c r="AG59">
        <v>6.66</v>
      </c>
      <c r="AH59">
        <v>14.67</v>
      </c>
      <c r="AI59">
        <v>14.67</v>
      </c>
      <c r="AJ59">
        <v>24.11</v>
      </c>
      <c r="AK59">
        <v>173.6</v>
      </c>
      <c r="AL59">
        <v>74.400000000000006</v>
      </c>
    </row>
    <row r="60" spans="1:38">
      <c r="A60" t="s">
        <v>102</v>
      </c>
      <c r="B60" s="34">
        <v>110.65</v>
      </c>
      <c r="C60" s="34">
        <v>31.83</v>
      </c>
      <c r="D60" s="93">
        <f t="shared" si="0"/>
        <v>96</v>
      </c>
      <c r="E60" s="34">
        <v>0</v>
      </c>
      <c r="F60" s="34"/>
      <c r="G60" s="34"/>
      <c r="H60" s="34"/>
      <c r="I60" s="34"/>
      <c r="J60" s="37">
        <v>13.72</v>
      </c>
      <c r="K60" s="37">
        <v>13.72</v>
      </c>
      <c r="L60" s="37">
        <v>14.07</v>
      </c>
      <c r="M60">
        <v>71.760000000000005</v>
      </c>
      <c r="N60">
        <v>192.9</v>
      </c>
      <c r="O60">
        <v>48.37</v>
      </c>
      <c r="P60">
        <v>2.02</v>
      </c>
      <c r="Q60">
        <v>8.94</v>
      </c>
      <c r="R60" s="93">
        <v>32</v>
      </c>
      <c r="S60" s="93">
        <v>32</v>
      </c>
      <c r="T60" s="93">
        <v>32</v>
      </c>
      <c r="U60">
        <v>2.15</v>
      </c>
      <c r="V60">
        <v>100.819716</v>
      </c>
      <c r="W60">
        <v>2.2799999999999998</v>
      </c>
      <c r="X60">
        <v>22</v>
      </c>
      <c r="Y60">
        <v>7.34</v>
      </c>
      <c r="Z60">
        <v>7.33</v>
      </c>
      <c r="AA60">
        <v>220.56</v>
      </c>
      <c r="AB60">
        <v>44.11</v>
      </c>
      <c r="AC60">
        <v>74.53</v>
      </c>
      <c r="AD60">
        <v>33</v>
      </c>
      <c r="AE60">
        <v>67</v>
      </c>
      <c r="AF60">
        <v>33</v>
      </c>
      <c r="AG60">
        <v>6.66</v>
      </c>
      <c r="AH60">
        <v>14.67</v>
      </c>
      <c r="AI60">
        <v>14.67</v>
      </c>
      <c r="AJ60">
        <v>25.08</v>
      </c>
      <c r="AK60">
        <v>165.2</v>
      </c>
      <c r="AL60">
        <v>70.8</v>
      </c>
    </row>
    <row r="61" spans="1:38">
      <c r="A61" t="s">
        <v>103</v>
      </c>
      <c r="B61" s="34">
        <v>110.65</v>
      </c>
      <c r="C61" s="34">
        <v>31.83</v>
      </c>
      <c r="D61" s="93">
        <f t="shared" si="0"/>
        <v>96</v>
      </c>
      <c r="E61" s="34">
        <v>0</v>
      </c>
      <c r="F61" s="34"/>
      <c r="G61" s="34"/>
      <c r="H61" s="34"/>
      <c r="I61" s="34"/>
      <c r="J61" s="37">
        <v>12.92</v>
      </c>
      <c r="K61" s="37">
        <v>12.92</v>
      </c>
      <c r="L61" s="37">
        <v>13.25</v>
      </c>
      <c r="M61">
        <v>71.760000000000005</v>
      </c>
      <c r="N61">
        <v>192.9</v>
      </c>
      <c r="O61">
        <v>48.37</v>
      </c>
      <c r="P61">
        <v>2.02</v>
      </c>
      <c r="Q61">
        <v>8.5399999999999991</v>
      </c>
      <c r="R61" s="93">
        <v>32</v>
      </c>
      <c r="S61" s="93">
        <v>32</v>
      </c>
      <c r="T61" s="93">
        <v>32</v>
      </c>
      <c r="U61">
        <v>2.15</v>
      </c>
      <c r="V61">
        <v>93.301518000000002</v>
      </c>
      <c r="W61">
        <v>2.2799999999999998</v>
      </c>
      <c r="X61">
        <v>22</v>
      </c>
      <c r="Y61">
        <v>7.34</v>
      </c>
      <c r="Z61">
        <v>7.33</v>
      </c>
      <c r="AA61">
        <v>186.45</v>
      </c>
      <c r="AB61">
        <v>37.29</v>
      </c>
      <c r="AC61">
        <v>70.84</v>
      </c>
      <c r="AD61">
        <v>27</v>
      </c>
      <c r="AE61">
        <v>59</v>
      </c>
      <c r="AF61">
        <v>29</v>
      </c>
      <c r="AG61">
        <v>6.66</v>
      </c>
      <c r="AH61">
        <v>14.67</v>
      </c>
      <c r="AI61">
        <v>14.67</v>
      </c>
      <c r="AJ61">
        <v>25.08</v>
      </c>
      <c r="AK61">
        <v>158.9</v>
      </c>
      <c r="AL61">
        <v>68.099999999999994</v>
      </c>
    </row>
    <row r="62" spans="1:38">
      <c r="A62" t="s">
        <v>104</v>
      </c>
      <c r="B62" s="34">
        <v>110.65</v>
      </c>
      <c r="C62" s="34">
        <v>31.83</v>
      </c>
      <c r="D62" s="93">
        <f t="shared" si="0"/>
        <v>96</v>
      </c>
      <c r="E62" s="34">
        <v>0</v>
      </c>
      <c r="F62" s="34"/>
      <c r="G62" s="34"/>
      <c r="H62" s="34"/>
      <c r="I62" s="34"/>
      <c r="J62" s="37">
        <v>9.4600000000000009</v>
      </c>
      <c r="K62" s="37">
        <v>9.4600000000000009</v>
      </c>
      <c r="L62" s="37">
        <v>9.6999999999999993</v>
      </c>
      <c r="M62">
        <v>71.760000000000005</v>
      </c>
      <c r="N62">
        <v>192.9</v>
      </c>
      <c r="O62">
        <v>48.37</v>
      </c>
      <c r="P62">
        <v>2.02</v>
      </c>
      <c r="Q62">
        <v>8.1300000000000008</v>
      </c>
      <c r="R62" s="93">
        <v>32</v>
      </c>
      <c r="S62" s="93">
        <v>32</v>
      </c>
      <c r="T62" s="93">
        <v>32</v>
      </c>
      <c r="U62">
        <v>2.15</v>
      </c>
      <c r="V62">
        <v>84.888527999999994</v>
      </c>
      <c r="W62">
        <v>2.2799999999999998</v>
      </c>
      <c r="X62">
        <v>22</v>
      </c>
      <c r="Y62">
        <v>7.34</v>
      </c>
      <c r="Z62">
        <v>7.33</v>
      </c>
      <c r="AA62">
        <v>176.06</v>
      </c>
      <c r="AB62">
        <v>35.21</v>
      </c>
      <c r="AC62">
        <v>65.83</v>
      </c>
      <c r="AD62">
        <v>25</v>
      </c>
      <c r="AE62">
        <v>58</v>
      </c>
      <c r="AF62">
        <v>29</v>
      </c>
      <c r="AG62">
        <v>6.66</v>
      </c>
      <c r="AH62">
        <v>14.67</v>
      </c>
      <c r="AI62">
        <v>14.67</v>
      </c>
      <c r="AJ62">
        <v>25.08</v>
      </c>
      <c r="AK62">
        <v>151.19999999999999</v>
      </c>
      <c r="AL62">
        <v>64.8</v>
      </c>
    </row>
    <row r="63" spans="1:38">
      <c r="A63" t="s">
        <v>105</v>
      </c>
      <c r="B63" s="34">
        <v>110.65</v>
      </c>
      <c r="C63" s="34">
        <v>31.83</v>
      </c>
      <c r="D63" s="93">
        <f t="shared" si="0"/>
        <v>97</v>
      </c>
      <c r="E63" s="34">
        <v>0</v>
      </c>
      <c r="F63" s="34"/>
      <c r="G63" s="34"/>
      <c r="H63" s="34"/>
      <c r="I63" s="34"/>
      <c r="J63" s="37">
        <v>9.02</v>
      </c>
      <c r="K63" s="37">
        <v>9.02</v>
      </c>
      <c r="L63" s="37">
        <v>9.24</v>
      </c>
      <c r="M63">
        <v>71.760000000000005</v>
      </c>
      <c r="N63">
        <v>192.9</v>
      </c>
      <c r="O63">
        <v>48.37</v>
      </c>
      <c r="P63">
        <v>2.17</v>
      </c>
      <c r="Q63">
        <v>7.54</v>
      </c>
      <c r="R63" s="93">
        <v>32.33</v>
      </c>
      <c r="S63" s="93">
        <v>32.33</v>
      </c>
      <c r="T63" s="93">
        <v>32.340000000000003</v>
      </c>
      <c r="U63">
        <v>2.15</v>
      </c>
      <c r="V63">
        <v>73.839792000000003</v>
      </c>
      <c r="W63">
        <v>2.2799999999999998</v>
      </c>
      <c r="X63">
        <v>22</v>
      </c>
      <c r="Y63">
        <v>7.34</v>
      </c>
      <c r="Z63">
        <v>7.33</v>
      </c>
      <c r="AA63">
        <v>160.87</v>
      </c>
      <c r="AB63">
        <v>32.17</v>
      </c>
      <c r="AC63">
        <v>55.6</v>
      </c>
      <c r="AD63">
        <v>23</v>
      </c>
      <c r="AE63">
        <v>53</v>
      </c>
      <c r="AF63">
        <v>26</v>
      </c>
      <c r="AG63">
        <v>6.66</v>
      </c>
      <c r="AH63">
        <v>14.67</v>
      </c>
      <c r="AI63">
        <v>14.67</v>
      </c>
      <c r="AJ63">
        <v>26.04</v>
      </c>
      <c r="AK63">
        <v>137.19999999999999</v>
      </c>
      <c r="AL63">
        <v>58.8</v>
      </c>
    </row>
    <row r="64" spans="1:38">
      <c r="A64" t="s">
        <v>106</v>
      </c>
      <c r="B64" s="34">
        <v>110.65</v>
      </c>
      <c r="C64" s="34">
        <v>31.83</v>
      </c>
      <c r="D64" s="93">
        <f t="shared" si="0"/>
        <v>97</v>
      </c>
      <c r="E64" s="34">
        <v>0</v>
      </c>
      <c r="F64" s="34"/>
      <c r="G64" s="34"/>
      <c r="H64" s="34"/>
      <c r="I64" s="34"/>
      <c r="J64" s="37">
        <v>8.07</v>
      </c>
      <c r="K64" s="37">
        <v>8.07</v>
      </c>
      <c r="L64" s="37">
        <v>8.27</v>
      </c>
      <c r="M64">
        <v>71.760000000000005</v>
      </c>
      <c r="N64">
        <v>192.9</v>
      </c>
      <c r="O64">
        <v>48.37</v>
      </c>
      <c r="P64">
        <v>2.17</v>
      </c>
      <c r="Q64">
        <v>11.33</v>
      </c>
      <c r="R64" s="93">
        <v>32.33</v>
      </c>
      <c r="S64" s="93">
        <v>32.33</v>
      </c>
      <c r="T64" s="93">
        <v>32.340000000000003</v>
      </c>
      <c r="U64">
        <v>2.15</v>
      </c>
      <c r="V64">
        <v>64.347216000000003</v>
      </c>
      <c r="W64">
        <v>2.2799999999999998</v>
      </c>
      <c r="X64">
        <v>21.5</v>
      </c>
      <c r="Y64">
        <v>7.16</v>
      </c>
      <c r="Z64">
        <v>7.17</v>
      </c>
      <c r="AA64">
        <v>145.47999999999999</v>
      </c>
      <c r="AB64">
        <v>29.09</v>
      </c>
      <c r="AC64">
        <v>49.85</v>
      </c>
      <c r="AD64">
        <v>20</v>
      </c>
      <c r="AE64">
        <v>49</v>
      </c>
      <c r="AF64">
        <v>24</v>
      </c>
      <c r="AG64">
        <v>6.66</v>
      </c>
      <c r="AH64">
        <v>14.67</v>
      </c>
      <c r="AI64">
        <v>14.67</v>
      </c>
      <c r="AJ64">
        <v>26.04</v>
      </c>
      <c r="AK64">
        <v>123.9</v>
      </c>
      <c r="AL64">
        <v>53.1</v>
      </c>
    </row>
    <row r="65" spans="1:38">
      <c r="A65" t="s">
        <v>107</v>
      </c>
      <c r="B65" s="34">
        <v>139.58000000000001</v>
      </c>
      <c r="C65" s="34">
        <v>31.83</v>
      </c>
      <c r="D65" s="93">
        <f t="shared" si="0"/>
        <v>97</v>
      </c>
      <c r="E65" s="34">
        <v>0</v>
      </c>
      <c r="F65" s="34"/>
      <c r="G65" s="34"/>
      <c r="H65" s="34"/>
      <c r="I65" s="34"/>
      <c r="J65" s="37">
        <v>6.98</v>
      </c>
      <c r="K65" s="37">
        <v>6.98</v>
      </c>
      <c r="L65" s="37">
        <v>7.15</v>
      </c>
      <c r="M65">
        <v>71.760000000000005</v>
      </c>
      <c r="N65">
        <v>192.9</v>
      </c>
      <c r="O65">
        <v>48.37</v>
      </c>
      <c r="P65">
        <v>2.17</v>
      </c>
      <c r="Q65">
        <v>10.91</v>
      </c>
      <c r="R65" s="93">
        <v>32.33</v>
      </c>
      <c r="S65" s="93">
        <v>32.33</v>
      </c>
      <c r="T65" s="93">
        <v>32.340000000000003</v>
      </c>
      <c r="U65">
        <v>2.15</v>
      </c>
      <c r="V65">
        <v>54.241902000000003</v>
      </c>
      <c r="W65">
        <v>2.2799999999999998</v>
      </c>
      <c r="X65">
        <v>21.5</v>
      </c>
      <c r="Y65">
        <v>7.16</v>
      </c>
      <c r="Z65">
        <v>7.17</v>
      </c>
      <c r="AA65">
        <v>129.91999999999999</v>
      </c>
      <c r="AB65">
        <v>25.98</v>
      </c>
      <c r="AC65">
        <v>37.01</v>
      </c>
      <c r="AD65">
        <v>18</v>
      </c>
      <c r="AE65">
        <v>41</v>
      </c>
      <c r="AF65">
        <v>21</v>
      </c>
      <c r="AG65">
        <v>6.66</v>
      </c>
      <c r="AH65">
        <v>14.67</v>
      </c>
      <c r="AI65">
        <v>14.67</v>
      </c>
      <c r="AJ65">
        <v>26.04</v>
      </c>
      <c r="AK65">
        <v>112</v>
      </c>
      <c r="AL65">
        <v>48</v>
      </c>
    </row>
    <row r="66" spans="1:38">
      <c r="A66" t="s">
        <v>108</v>
      </c>
      <c r="B66" s="34">
        <v>170.67</v>
      </c>
      <c r="C66" s="34">
        <v>31.83</v>
      </c>
      <c r="D66" s="93">
        <f t="shared" si="0"/>
        <v>97</v>
      </c>
      <c r="E66" s="34">
        <v>0</v>
      </c>
      <c r="F66" s="34"/>
      <c r="G66" s="34"/>
      <c r="H66" s="34"/>
      <c r="I66" s="34"/>
      <c r="J66" s="37">
        <v>5.64</v>
      </c>
      <c r="K66" s="37">
        <v>5.64</v>
      </c>
      <c r="L66" s="37">
        <v>5.79</v>
      </c>
      <c r="M66">
        <v>71.760000000000005</v>
      </c>
      <c r="N66">
        <v>192.9</v>
      </c>
      <c r="O66">
        <v>48.37</v>
      </c>
      <c r="P66">
        <v>2.17</v>
      </c>
      <c r="Q66">
        <v>10.51</v>
      </c>
      <c r="R66" s="93">
        <v>32.33</v>
      </c>
      <c r="S66" s="93">
        <v>32.33</v>
      </c>
      <c r="T66" s="93">
        <v>32.340000000000003</v>
      </c>
      <c r="U66">
        <v>2.15</v>
      </c>
      <c r="V66">
        <v>43.465494</v>
      </c>
      <c r="W66">
        <v>2.2799999999999998</v>
      </c>
      <c r="X66">
        <v>21.5</v>
      </c>
      <c r="Y66">
        <v>7.16</v>
      </c>
      <c r="Z66">
        <v>7.17</v>
      </c>
      <c r="AA66">
        <v>113.51</v>
      </c>
      <c r="AB66">
        <v>22.7</v>
      </c>
      <c r="AC66">
        <v>32.200000000000003</v>
      </c>
      <c r="AD66">
        <v>14</v>
      </c>
      <c r="AE66">
        <v>38</v>
      </c>
      <c r="AF66">
        <v>19</v>
      </c>
      <c r="AG66">
        <v>6.66</v>
      </c>
      <c r="AH66">
        <v>14.67</v>
      </c>
      <c r="AI66">
        <v>14.67</v>
      </c>
      <c r="AJ66">
        <v>26.04</v>
      </c>
      <c r="AK66">
        <v>98</v>
      </c>
      <c r="AL66">
        <v>42</v>
      </c>
    </row>
    <row r="67" spans="1:38">
      <c r="A67" t="s">
        <v>109</v>
      </c>
      <c r="B67" s="34">
        <v>170.67</v>
      </c>
      <c r="C67" s="34">
        <v>49.85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4.88</v>
      </c>
      <c r="K67" s="37">
        <v>4.88</v>
      </c>
      <c r="L67" s="37">
        <v>5</v>
      </c>
      <c r="M67">
        <v>71.760000000000005</v>
      </c>
      <c r="N67">
        <v>192.9</v>
      </c>
      <c r="O67">
        <v>101.02</v>
      </c>
      <c r="P67">
        <v>2.17</v>
      </c>
      <c r="Q67">
        <v>10.68</v>
      </c>
      <c r="R67" s="93">
        <v>32.5</v>
      </c>
      <c r="S67" s="93">
        <v>32.5</v>
      </c>
      <c r="T67" s="93">
        <v>32.5</v>
      </c>
      <c r="U67">
        <v>1.92</v>
      </c>
      <c r="V67">
        <v>32.348675999999998</v>
      </c>
      <c r="W67">
        <v>2.2799999999999998</v>
      </c>
      <c r="X67">
        <v>21.5</v>
      </c>
      <c r="Y67">
        <v>7.16</v>
      </c>
      <c r="Z67">
        <v>7.17</v>
      </c>
      <c r="AA67">
        <v>62.97</v>
      </c>
      <c r="AB67">
        <v>12.59</v>
      </c>
      <c r="AC67">
        <v>26.55</v>
      </c>
      <c r="AD67">
        <v>13</v>
      </c>
      <c r="AE67">
        <v>34</v>
      </c>
      <c r="AF67">
        <v>17</v>
      </c>
      <c r="AG67">
        <v>6.66</v>
      </c>
      <c r="AH67">
        <v>14.67</v>
      </c>
      <c r="AI67">
        <v>14.67</v>
      </c>
      <c r="AJ67">
        <v>25.08</v>
      </c>
      <c r="AK67">
        <v>81</v>
      </c>
      <c r="AL67">
        <v>34</v>
      </c>
    </row>
    <row r="68" spans="1:38">
      <c r="A68" t="s">
        <v>110</v>
      </c>
      <c r="B68" s="34">
        <v>170.67</v>
      </c>
      <c r="C68" s="34">
        <v>49.85</v>
      </c>
      <c r="D68" s="93">
        <f t="shared" ref="D68:D98" si="1">R68+S68+T68</f>
        <v>88.67</v>
      </c>
      <c r="E68" s="34">
        <v>0</v>
      </c>
      <c r="F68" s="34"/>
      <c r="G68" s="34"/>
      <c r="H68" s="34"/>
      <c r="I68" s="34"/>
      <c r="J68" s="37">
        <v>4.3099999999999996</v>
      </c>
      <c r="K68" s="37">
        <v>4.3099999999999996</v>
      </c>
      <c r="L68" s="37">
        <v>4.41</v>
      </c>
      <c r="M68">
        <v>71.760000000000005</v>
      </c>
      <c r="N68">
        <v>192.9</v>
      </c>
      <c r="O68">
        <v>101.02</v>
      </c>
      <c r="P68">
        <v>2.17</v>
      </c>
      <c r="Q68">
        <v>10.74</v>
      </c>
      <c r="R68" s="93">
        <v>33</v>
      </c>
      <c r="S68" s="93">
        <v>26</v>
      </c>
      <c r="T68" s="93">
        <v>29.67</v>
      </c>
      <c r="U68">
        <v>1.92</v>
      </c>
      <c r="V68">
        <v>22.583772</v>
      </c>
      <c r="W68">
        <v>2.2799999999999998</v>
      </c>
      <c r="X68">
        <v>21.5</v>
      </c>
      <c r="Y68">
        <v>7.16</v>
      </c>
      <c r="Z68">
        <v>7.17</v>
      </c>
      <c r="AA68">
        <v>54.63</v>
      </c>
      <c r="AB68">
        <v>10.93</v>
      </c>
      <c r="AC68">
        <v>20.86</v>
      </c>
      <c r="AD68">
        <v>10</v>
      </c>
      <c r="AE68">
        <v>28</v>
      </c>
      <c r="AF68">
        <v>14</v>
      </c>
      <c r="AG68">
        <v>6.66</v>
      </c>
      <c r="AH68">
        <v>14.67</v>
      </c>
      <c r="AI68">
        <v>14.67</v>
      </c>
      <c r="AJ68">
        <v>25.08</v>
      </c>
      <c r="AK68">
        <v>63</v>
      </c>
      <c r="AL68">
        <v>27</v>
      </c>
    </row>
    <row r="69" spans="1:38">
      <c r="A69" t="s">
        <v>111</v>
      </c>
      <c r="B69" s="34">
        <v>205.35</v>
      </c>
      <c r="C69" s="34">
        <v>49.85</v>
      </c>
      <c r="D69" s="93">
        <f t="shared" si="1"/>
        <v>39.129999999999995</v>
      </c>
      <c r="E69" s="34">
        <v>0</v>
      </c>
      <c r="F69" s="34"/>
      <c r="G69" s="34"/>
      <c r="H69" s="34"/>
      <c r="I69" s="34"/>
      <c r="J69" s="37">
        <v>3.35</v>
      </c>
      <c r="K69" s="37">
        <v>3.35</v>
      </c>
      <c r="L69" s="37">
        <v>3.44</v>
      </c>
      <c r="M69">
        <v>71.760000000000005</v>
      </c>
      <c r="N69">
        <v>192.9</v>
      </c>
      <c r="O69">
        <v>101.02</v>
      </c>
      <c r="P69">
        <v>2.17</v>
      </c>
      <c r="Q69">
        <v>10.83</v>
      </c>
      <c r="R69" s="93">
        <v>16.059999999999999</v>
      </c>
      <c r="S69" s="93">
        <v>12</v>
      </c>
      <c r="T69" s="93">
        <v>11.07</v>
      </c>
      <c r="U69">
        <v>1.92</v>
      </c>
      <c r="V69">
        <v>13.567769999999999</v>
      </c>
      <c r="W69">
        <v>2.2799999999999998</v>
      </c>
      <c r="X69">
        <v>21.5</v>
      </c>
      <c r="Y69">
        <v>7.16</v>
      </c>
      <c r="Z69">
        <v>7.17</v>
      </c>
      <c r="AA69">
        <v>37.71</v>
      </c>
      <c r="AB69">
        <v>7.54</v>
      </c>
      <c r="AC69">
        <v>14.36</v>
      </c>
      <c r="AD69">
        <v>8</v>
      </c>
      <c r="AE69">
        <v>12</v>
      </c>
      <c r="AF69">
        <v>6</v>
      </c>
      <c r="AG69">
        <v>6.66</v>
      </c>
      <c r="AH69">
        <v>14.67</v>
      </c>
      <c r="AI69">
        <v>14.67</v>
      </c>
      <c r="AJ69">
        <v>26.04</v>
      </c>
      <c r="AK69">
        <v>46</v>
      </c>
      <c r="AL69">
        <v>19</v>
      </c>
    </row>
    <row r="70" spans="1:38">
      <c r="A70" t="s">
        <v>112</v>
      </c>
      <c r="B70" s="34">
        <v>205.35</v>
      </c>
      <c r="C70" s="34">
        <v>49.85</v>
      </c>
      <c r="D70" s="93">
        <f t="shared" si="1"/>
        <v>18.149999999999999</v>
      </c>
      <c r="E70" s="34">
        <v>0</v>
      </c>
      <c r="F70" s="34"/>
      <c r="G70" s="34"/>
      <c r="H70" s="34"/>
      <c r="I70" s="34"/>
      <c r="J70" s="37">
        <v>2.19</v>
      </c>
      <c r="K70" s="37">
        <v>2.19</v>
      </c>
      <c r="L70" s="37">
        <v>2.2400000000000002</v>
      </c>
      <c r="M70">
        <v>71.760000000000005</v>
      </c>
      <c r="N70">
        <v>231.48</v>
      </c>
      <c r="O70">
        <v>101.02</v>
      </c>
      <c r="P70">
        <v>2.17</v>
      </c>
      <c r="Q70">
        <v>11.17</v>
      </c>
      <c r="R70" s="93">
        <v>7.45</v>
      </c>
      <c r="S70" s="93">
        <v>5</v>
      </c>
      <c r="T70" s="93">
        <v>5.7</v>
      </c>
      <c r="U70">
        <v>1.92</v>
      </c>
      <c r="V70">
        <v>7.7710739999999996</v>
      </c>
      <c r="W70">
        <v>2.2799999999999998</v>
      </c>
      <c r="X70">
        <v>21.5</v>
      </c>
      <c r="Y70">
        <v>7.16</v>
      </c>
      <c r="Z70">
        <v>7.17</v>
      </c>
      <c r="AA70">
        <v>33.54</v>
      </c>
      <c r="AB70">
        <v>6.71</v>
      </c>
      <c r="AC70">
        <v>7.93</v>
      </c>
      <c r="AD70">
        <v>6</v>
      </c>
      <c r="AE70">
        <v>8</v>
      </c>
      <c r="AF70">
        <v>4</v>
      </c>
      <c r="AG70">
        <v>6.66</v>
      </c>
      <c r="AH70">
        <v>14.67</v>
      </c>
      <c r="AI70">
        <v>14.67</v>
      </c>
      <c r="AJ70">
        <v>26.04</v>
      </c>
      <c r="AK70">
        <v>28</v>
      </c>
      <c r="AL70">
        <v>12</v>
      </c>
    </row>
    <row r="71" spans="1:38">
      <c r="A71" t="s">
        <v>113</v>
      </c>
      <c r="B71" s="34">
        <v>205.35</v>
      </c>
      <c r="C71" s="34">
        <v>58.98</v>
      </c>
      <c r="D71" s="93">
        <f t="shared" si="1"/>
        <v>8.85</v>
      </c>
      <c r="E71" s="34">
        <v>0</v>
      </c>
      <c r="F71" s="34"/>
      <c r="G71" s="34"/>
      <c r="H71" s="34"/>
      <c r="I71" s="34"/>
      <c r="J71" s="37">
        <v>1.1200000000000001</v>
      </c>
      <c r="K71" s="37">
        <v>1.1200000000000001</v>
      </c>
      <c r="L71" s="37">
        <v>1.1499999999999999</v>
      </c>
      <c r="M71">
        <v>71.760000000000005</v>
      </c>
      <c r="N71">
        <v>271.27</v>
      </c>
      <c r="O71">
        <v>101.02</v>
      </c>
      <c r="P71">
        <v>2.02</v>
      </c>
      <c r="Q71">
        <v>11.53</v>
      </c>
      <c r="R71" s="93">
        <v>5</v>
      </c>
      <c r="S71" s="93">
        <v>1</v>
      </c>
      <c r="T71" s="93">
        <v>2.85</v>
      </c>
      <c r="U71">
        <v>1.92</v>
      </c>
      <c r="V71">
        <v>3.2971140000000001</v>
      </c>
      <c r="W71">
        <v>2.31</v>
      </c>
      <c r="X71">
        <v>21.5</v>
      </c>
      <c r="Y71">
        <v>7.16</v>
      </c>
      <c r="Z71">
        <v>7.17</v>
      </c>
      <c r="AA71">
        <v>25</v>
      </c>
      <c r="AB71">
        <v>5</v>
      </c>
      <c r="AC71">
        <v>1.35</v>
      </c>
      <c r="AD71">
        <v>5</v>
      </c>
      <c r="AE71">
        <v>9</v>
      </c>
      <c r="AF71">
        <v>5</v>
      </c>
      <c r="AG71">
        <v>6.66</v>
      </c>
      <c r="AH71">
        <v>14.67</v>
      </c>
      <c r="AI71">
        <v>14.67</v>
      </c>
      <c r="AJ71">
        <v>27.97</v>
      </c>
      <c r="AK71">
        <v>18</v>
      </c>
      <c r="AL71">
        <v>7</v>
      </c>
    </row>
    <row r="72" spans="1:38">
      <c r="A72" t="s">
        <v>114</v>
      </c>
      <c r="B72" s="34">
        <v>260.99</v>
      </c>
      <c r="C72" s="34">
        <v>58.98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0.47</v>
      </c>
      <c r="K72" s="37">
        <v>0.47</v>
      </c>
      <c r="L72" s="37">
        <v>0.49</v>
      </c>
      <c r="M72">
        <v>71.760000000000005</v>
      </c>
      <c r="N72">
        <v>271.27</v>
      </c>
      <c r="O72">
        <v>101.02</v>
      </c>
      <c r="P72">
        <v>2.02</v>
      </c>
      <c r="Q72">
        <v>11.93</v>
      </c>
      <c r="R72" s="93">
        <v>1</v>
      </c>
      <c r="S72" s="93">
        <v>0</v>
      </c>
      <c r="T72" s="93">
        <v>0.95</v>
      </c>
      <c r="U72">
        <v>1.92</v>
      </c>
      <c r="V72">
        <v>1.099038</v>
      </c>
      <c r="W72">
        <v>2.31</v>
      </c>
      <c r="X72">
        <v>21.5</v>
      </c>
      <c r="Y72">
        <v>7.16</v>
      </c>
      <c r="Z72">
        <v>7.17</v>
      </c>
      <c r="AA72">
        <v>18.670000000000002</v>
      </c>
      <c r="AB72">
        <v>3.73</v>
      </c>
      <c r="AC72">
        <v>0.27</v>
      </c>
      <c r="AD72">
        <v>3</v>
      </c>
      <c r="AE72">
        <v>11</v>
      </c>
      <c r="AF72">
        <v>5</v>
      </c>
      <c r="AG72">
        <v>6.66</v>
      </c>
      <c r="AH72">
        <v>14.67</v>
      </c>
      <c r="AI72">
        <v>14.67</v>
      </c>
      <c r="AJ72">
        <v>27.97</v>
      </c>
      <c r="AK72">
        <v>14</v>
      </c>
      <c r="AL72">
        <v>6</v>
      </c>
    </row>
    <row r="73" spans="1:38">
      <c r="A73" t="s">
        <v>115</v>
      </c>
      <c r="B73" s="34">
        <v>260.99</v>
      </c>
      <c r="C73" s="34">
        <v>58.98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0.12</v>
      </c>
      <c r="K73" s="37">
        <v>0.12</v>
      </c>
      <c r="L73" s="37">
        <v>0.13</v>
      </c>
      <c r="M73">
        <v>71.760000000000005</v>
      </c>
      <c r="N73">
        <v>271.27</v>
      </c>
      <c r="O73">
        <v>101.02</v>
      </c>
      <c r="P73">
        <v>2.02</v>
      </c>
      <c r="Q73">
        <v>12.48</v>
      </c>
      <c r="R73" s="93">
        <v>0</v>
      </c>
      <c r="S73" s="93">
        <v>0</v>
      </c>
      <c r="T73" s="93">
        <v>0.1</v>
      </c>
      <c r="U73">
        <v>1.92</v>
      </c>
      <c r="V73">
        <v>0</v>
      </c>
      <c r="W73">
        <v>2.31</v>
      </c>
      <c r="X73">
        <v>21.5</v>
      </c>
      <c r="Y73">
        <v>7.16</v>
      </c>
      <c r="Z73">
        <v>7.17</v>
      </c>
      <c r="AA73">
        <v>8.08</v>
      </c>
      <c r="AB73">
        <v>1.62</v>
      </c>
      <c r="AC73">
        <v>0</v>
      </c>
      <c r="AD73">
        <v>2</v>
      </c>
      <c r="AE73">
        <v>6</v>
      </c>
      <c r="AF73">
        <v>3</v>
      </c>
      <c r="AG73">
        <v>6.66</v>
      </c>
      <c r="AH73">
        <v>14.67</v>
      </c>
      <c r="AI73">
        <v>14.67</v>
      </c>
      <c r="AJ73">
        <v>28.94</v>
      </c>
      <c r="AK73">
        <v>7</v>
      </c>
      <c r="AL73">
        <v>3</v>
      </c>
    </row>
    <row r="74" spans="1:38">
      <c r="A74" t="s">
        <v>116</v>
      </c>
      <c r="B74" s="34">
        <v>260.99</v>
      </c>
      <c r="C74" s="34">
        <v>58.98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0.02</v>
      </c>
      <c r="K74" s="37">
        <v>0.02</v>
      </c>
      <c r="L74" s="37">
        <v>0.02</v>
      </c>
      <c r="M74">
        <v>71.760000000000005</v>
      </c>
      <c r="N74">
        <v>271.27</v>
      </c>
      <c r="O74">
        <v>101.02</v>
      </c>
      <c r="P74">
        <v>2.02</v>
      </c>
      <c r="Q74">
        <v>12.67</v>
      </c>
      <c r="R74" s="93">
        <v>0</v>
      </c>
      <c r="S74" s="93">
        <v>0</v>
      </c>
      <c r="T74" s="93">
        <v>0</v>
      </c>
      <c r="U74">
        <v>1.92</v>
      </c>
      <c r="V74">
        <v>0</v>
      </c>
      <c r="W74">
        <v>2.31</v>
      </c>
      <c r="X74">
        <v>21.5</v>
      </c>
      <c r="Y74">
        <v>7.16</v>
      </c>
      <c r="Z74">
        <v>7.17</v>
      </c>
      <c r="AA74">
        <v>2.98</v>
      </c>
      <c r="AB74">
        <v>0.59</v>
      </c>
      <c r="AC74">
        <v>0</v>
      </c>
      <c r="AD74">
        <v>1</v>
      </c>
      <c r="AE74">
        <v>1</v>
      </c>
      <c r="AF74">
        <v>1</v>
      </c>
      <c r="AG74">
        <v>6.66</v>
      </c>
      <c r="AH74">
        <v>14.67</v>
      </c>
      <c r="AI74">
        <v>14.67</v>
      </c>
      <c r="AJ74">
        <v>28.94</v>
      </c>
      <c r="AK74">
        <v>3</v>
      </c>
      <c r="AL74">
        <v>1</v>
      </c>
    </row>
    <row r="75" spans="1:38">
      <c r="A75" t="s">
        <v>117</v>
      </c>
      <c r="B75" s="34">
        <v>260.99</v>
      </c>
      <c r="C75" s="34">
        <v>58.98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71.760000000000005</v>
      </c>
      <c r="N75">
        <v>271.27</v>
      </c>
      <c r="O75">
        <v>101.02</v>
      </c>
      <c r="P75">
        <v>2.02</v>
      </c>
      <c r="Q75">
        <v>15.73</v>
      </c>
      <c r="R75" s="93">
        <v>0</v>
      </c>
      <c r="S75" s="93">
        <v>0</v>
      </c>
      <c r="T75" s="93">
        <v>0</v>
      </c>
      <c r="U75">
        <v>1.92</v>
      </c>
      <c r="V75">
        <v>0</v>
      </c>
      <c r="W75">
        <v>2.31</v>
      </c>
      <c r="X75">
        <v>21.5</v>
      </c>
      <c r="Y75">
        <v>7.16</v>
      </c>
      <c r="Z75">
        <v>7.17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14.67</v>
      </c>
      <c r="AI75">
        <v>14.67</v>
      </c>
      <c r="AJ75">
        <v>28.94</v>
      </c>
      <c r="AK75">
        <v>0</v>
      </c>
      <c r="AL75">
        <v>0</v>
      </c>
    </row>
    <row r="76" spans="1:38">
      <c r="A76" t="s">
        <v>118</v>
      </c>
      <c r="B76" s="34">
        <v>260.99</v>
      </c>
      <c r="C76" s="34">
        <v>58.98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71.760000000000005</v>
      </c>
      <c r="N76">
        <v>271.27</v>
      </c>
      <c r="O76">
        <v>101.02</v>
      </c>
      <c r="P76">
        <v>2.02</v>
      </c>
      <c r="Q76">
        <v>15.53</v>
      </c>
      <c r="R76" s="93">
        <v>0</v>
      </c>
      <c r="S76" s="93">
        <v>0</v>
      </c>
      <c r="T76" s="93">
        <v>0</v>
      </c>
      <c r="U76">
        <v>1.92</v>
      </c>
      <c r="V76">
        <v>0</v>
      </c>
      <c r="W76">
        <v>2.31</v>
      </c>
      <c r="X76">
        <v>21.5</v>
      </c>
      <c r="Y76">
        <v>7.16</v>
      </c>
      <c r="Z76">
        <v>7.17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14.67</v>
      </c>
      <c r="AI76">
        <v>14.67</v>
      </c>
      <c r="AJ76">
        <v>27.01</v>
      </c>
      <c r="AK76">
        <v>0</v>
      </c>
      <c r="AL76">
        <v>0</v>
      </c>
    </row>
    <row r="77" spans="1:38">
      <c r="A77" t="s">
        <v>119</v>
      </c>
      <c r="B77" s="34">
        <v>215</v>
      </c>
      <c r="C77" s="34">
        <v>49.85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67.52</v>
      </c>
      <c r="N77">
        <v>271.27</v>
      </c>
      <c r="O77">
        <v>101.02</v>
      </c>
      <c r="P77">
        <v>2.02</v>
      </c>
      <c r="Q77">
        <v>15.27</v>
      </c>
      <c r="R77" s="93">
        <v>0</v>
      </c>
      <c r="S77" s="93">
        <v>0</v>
      </c>
      <c r="T77" s="93">
        <v>0</v>
      </c>
      <c r="U77">
        <v>1.92</v>
      </c>
      <c r="V77">
        <v>0</v>
      </c>
      <c r="W77">
        <v>2.31</v>
      </c>
      <c r="X77">
        <v>21.5</v>
      </c>
      <c r="Y77">
        <v>7.16</v>
      </c>
      <c r="Z77">
        <v>7.17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14.67</v>
      </c>
      <c r="AI77">
        <v>14.67</v>
      </c>
      <c r="AJ77">
        <v>27.01</v>
      </c>
      <c r="AK77">
        <v>0</v>
      </c>
      <c r="AL77">
        <v>0</v>
      </c>
    </row>
    <row r="78" spans="1:38">
      <c r="A78" t="s">
        <v>120</v>
      </c>
      <c r="B78" s="34">
        <v>215</v>
      </c>
      <c r="C78" s="34">
        <v>49.85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67.52</v>
      </c>
      <c r="N78">
        <v>271.27</v>
      </c>
      <c r="O78">
        <v>101.02</v>
      </c>
      <c r="P78">
        <v>2.02</v>
      </c>
      <c r="Q78">
        <v>14.93</v>
      </c>
      <c r="R78" s="93">
        <v>0</v>
      </c>
      <c r="S78" s="93">
        <v>0</v>
      </c>
      <c r="T78" s="93">
        <v>0</v>
      </c>
      <c r="U78">
        <v>1.92</v>
      </c>
      <c r="V78">
        <v>0</v>
      </c>
      <c r="W78">
        <v>2.31</v>
      </c>
      <c r="X78">
        <v>21.5</v>
      </c>
      <c r="Y78">
        <v>7.16</v>
      </c>
      <c r="Z78">
        <v>7.17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14.67</v>
      </c>
      <c r="AI78">
        <v>14.67</v>
      </c>
      <c r="AJ78">
        <v>27.01</v>
      </c>
      <c r="AK78">
        <v>0</v>
      </c>
      <c r="AL78">
        <v>0</v>
      </c>
    </row>
    <row r="79" spans="1:38">
      <c r="A79" t="s">
        <v>121</v>
      </c>
      <c r="B79" s="34">
        <v>215</v>
      </c>
      <c r="C79" s="34">
        <v>49.85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67.52</v>
      </c>
      <c r="N79">
        <v>271.27</v>
      </c>
      <c r="O79">
        <v>101.02</v>
      </c>
      <c r="P79">
        <v>1.17</v>
      </c>
      <c r="Q79">
        <v>9.01</v>
      </c>
      <c r="R79" s="93">
        <v>0</v>
      </c>
      <c r="S79" s="93">
        <v>0</v>
      </c>
      <c r="T79" s="93">
        <v>0</v>
      </c>
      <c r="U79">
        <v>1.84</v>
      </c>
      <c r="V79">
        <v>0</v>
      </c>
      <c r="W79">
        <v>2.31</v>
      </c>
      <c r="X79">
        <v>21.5</v>
      </c>
      <c r="Y79">
        <v>7.16</v>
      </c>
      <c r="Z79">
        <v>7.17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14.67</v>
      </c>
      <c r="AI79">
        <v>14.67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205.35</v>
      </c>
      <c r="C80" s="34">
        <v>49.85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67.52</v>
      </c>
      <c r="N80">
        <v>231.48</v>
      </c>
      <c r="O80">
        <v>101.02</v>
      </c>
      <c r="P80">
        <v>1.17</v>
      </c>
      <c r="Q80">
        <v>9.11</v>
      </c>
      <c r="R80" s="93">
        <v>0</v>
      </c>
      <c r="S80" s="93">
        <v>0</v>
      </c>
      <c r="T80" s="93">
        <v>0</v>
      </c>
      <c r="U80">
        <v>1.84</v>
      </c>
      <c r="V80">
        <v>0</v>
      </c>
      <c r="W80">
        <v>2.31</v>
      </c>
      <c r="X80">
        <v>21.5</v>
      </c>
      <c r="Y80">
        <v>7.16</v>
      </c>
      <c r="Z80">
        <v>7.17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14.67</v>
      </c>
      <c r="AI80">
        <v>14.67</v>
      </c>
      <c r="AJ80">
        <v>26.04</v>
      </c>
      <c r="AK80">
        <v>0</v>
      </c>
      <c r="AL80">
        <v>0</v>
      </c>
    </row>
    <row r="81" spans="1:38">
      <c r="A81" t="s">
        <v>123</v>
      </c>
      <c r="B81" s="34">
        <v>205.35</v>
      </c>
      <c r="C81" s="34">
        <v>49.85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71.760000000000005</v>
      </c>
      <c r="N81">
        <v>231.48</v>
      </c>
      <c r="O81">
        <v>101.02</v>
      </c>
      <c r="P81">
        <v>1.78</v>
      </c>
      <c r="Q81">
        <v>9.2100000000000009</v>
      </c>
      <c r="R81" s="93">
        <v>0</v>
      </c>
      <c r="S81" s="93">
        <v>0</v>
      </c>
      <c r="T81" s="93">
        <v>0</v>
      </c>
      <c r="U81">
        <v>1.84</v>
      </c>
      <c r="V81">
        <v>0</v>
      </c>
      <c r="W81">
        <v>2.31</v>
      </c>
      <c r="X81">
        <v>21.5</v>
      </c>
      <c r="Y81">
        <v>7.16</v>
      </c>
      <c r="Z81">
        <v>7.17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14.67</v>
      </c>
      <c r="AI81">
        <v>14.67</v>
      </c>
      <c r="AJ81">
        <v>26.04</v>
      </c>
      <c r="AK81">
        <v>0</v>
      </c>
      <c r="AL81">
        <v>0</v>
      </c>
    </row>
    <row r="82" spans="1:38">
      <c r="A82" t="s">
        <v>124</v>
      </c>
      <c r="B82" s="34">
        <v>260.99</v>
      </c>
      <c r="C82" s="34">
        <v>49.85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71.760000000000005</v>
      </c>
      <c r="N82">
        <v>271.27</v>
      </c>
      <c r="O82">
        <v>101.02</v>
      </c>
      <c r="P82">
        <v>1.78</v>
      </c>
      <c r="Q82">
        <v>9.26</v>
      </c>
      <c r="R82" s="93">
        <v>0</v>
      </c>
      <c r="S82" s="93">
        <v>0</v>
      </c>
      <c r="T82" s="93">
        <v>0</v>
      </c>
      <c r="U82">
        <v>1.84</v>
      </c>
      <c r="V82">
        <v>0</v>
      </c>
      <c r="W82">
        <v>2.31</v>
      </c>
      <c r="X82">
        <v>21.5</v>
      </c>
      <c r="Y82">
        <v>7.16</v>
      </c>
      <c r="Z82">
        <v>7.17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14.67</v>
      </c>
      <c r="AI82">
        <v>14.67</v>
      </c>
      <c r="AJ82">
        <v>26.04</v>
      </c>
      <c r="AK82">
        <v>0</v>
      </c>
      <c r="AL82">
        <v>0</v>
      </c>
    </row>
    <row r="83" spans="1:38">
      <c r="A83" t="s">
        <v>125</v>
      </c>
      <c r="B83" s="34">
        <v>260.99</v>
      </c>
      <c r="C83" s="34">
        <v>49.85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67.52</v>
      </c>
      <c r="N83">
        <v>271.27</v>
      </c>
      <c r="O83">
        <v>101.02</v>
      </c>
      <c r="P83">
        <v>1.78</v>
      </c>
      <c r="Q83">
        <v>9.44</v>
      </c>
      <c r="R83" s="93">
        <v>0</v>
      </c>
      <c r="S83" s="93">
        <v>0</v>
      </c>
      <c r="T83" s="93">
        <v>0</v>
      </c>
      <c r="U83">
        <v>1.84</v>
      </c>
      <c r="V83">
        <v>0</v>
      </c>
      <c r="W83">
        <v>2.31</v>
      </c>
      <c r="X83">
        <v>21.5</v>
      </c>
      <c r="Y83">
        <v>7.16</v>
      </c>
      <c r="Z83">
        <v>7.17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14.67</v>
      </c>
      <c r="AI83">
        <v>14.67</v>
      </c>
      <c r="AJ83">
        <v>26.04</v>
      </c>
      <c r="AK83">
        <v>0</v>
      </c>
      <c r="AL83">
        <v>0</v>
      </c>
    </row>
    <row r="84" spans="1:38">
      <c r="A84" t="s">
        <v>126</v>
      </c>
      <c r="B84" s="34">
        <v>241.19</v>
      </c>
      <c r="C84" s="34">
        <v>49.85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67.52</v>
      </c>
      <c r="N84">
        <v>271.27</v>
      </c>
      <c r="O84">
        <v>101.02</v>
      </c>
      <c r="P84">
        <v>1.78</v>
      </c>
      <c r="Q84">
        <v>9.61</v>
      </c>
      <c r="R84" s="93">
        <v>0</v>
      </c>
      <c r="S84" s="93">
        <v>0</v>
      </c>
      <c r="T84" s="93">
        <v>0</v>
      </c>
      <c r="U84">
        <v>1.84</v>
      </c>
      <c r="V84">
        <v>0</v>
      </c>
      <c r="W84">
        <v>2.31</v>
      </c>
      <c r="X84">
        <v>21.5</v>
      </c>
      <c r="Y84">
        <v>7.16</v>
      </c>
      <c r="Z84">
        <v>7.17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14.67</v>
      </c>
      <c r="AI84">
        <v>14.67</v>
      </c>
      <c r="AJ84">
        <v>26.04</v>
      </c>
      <c r="AK84">
        <v>0</v>
      </c>
      <c r="AL84">
        <v>0</v>
      </c>
    </row>
    <row r="85" spans="1:38">
      <c r="A85" t="s">
        <v>127</v>
      </c>
      <c r="B85" s="34">
        <v>260.99</v>
      </c>
      <c r="C85" s="34">
        <v>49.85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67.52</v>
      </c>
      <c r="N85">
        <v>271.27</v>
      </c>
      <c r="O85">
        <v>101.02</v>
      </c>
      <c r="P85">
        <v>1.78</v>
      </c>
      <c r="Q85">
        <v>9.75</v>
      </c>
      <c r="R85" s="93">
        <v>0</v>
      </c>
      <c r="S85" s="93">
        <v>0</v>
      </c>
      <c r="T85" s="93">
        <v>0</v>
      </c>
      <c r="U85">
        <v>1.84</v>
      </c>
      <c r="V85">
        <v>0</v>
      </c>
      <c r="W85">
        <v>2.31</v>
      </c>
      <c r="X85">
        <v>21.5</v>
      </c>
      <c r="Y85">
        <v>7.16</v>
      </c>
      <c r="Z85">
        <v>7.17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14.67</v>
      </c>
      <c r="AI85">
        <v>14.67</v>
      </c>
      <c r="AJ85">
        <v>26.04</v>
      </c>
      <c r="AK85">
        <v>0</v>
      </c>
      <c r="AL85">
        <v>0</v>
      </c>
    </row>
    <row r="86" spans="1:38">
      <c r="A86" t="s">
        <v>128</v>
      </c>
      <c r="B86" s="34">
        <v>260.99</v>
      </c>
      <c r="C86" s="34">
        <v>49.85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67.52</v>
      </c>
      <c r="N86">
        <v>271.27</v>
      </c>
      <c r="O86">
        <v>101.02</v>
      </c>
      <c r="P86">
        <v>1.78</v>
      </c>
      <c r="Q86">
        <v>10.28</v>
      </c>
      <c r="R86" s="93">
        <v>0</v>
      </c>
      <c r="S86" s="93">
        <v>0</v>
      </c>
      <c r="T86" s="93">
        <v>0</v>
      </c>
      <c r="U86">
        <v>1.84</v>
      </c>
      <c r="V86">
        <v>0</v>
      </c>
      <c r="W86">
        <v>2.31</v>
      </c>
      <c r="X86">
        <v>21.5</v>
      </c>
      <c r="Y86">
        <v>7.16</v>
      </c>
      <c r="Z86">
        <v>7.17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14.67</v>
      </c>
      <c r="AI86">
        <v>14.67</v>
      </c>
      <c r="AJ86">
        <v>26.04</v>
      </c>
      <c r="AK86">
        <v>0</v>
      </c>
      <c r="AL86">
        <v>0</v>
      </c>
    </row>
    <row r="87" spans="1:38">
      <c r="A87" t="s">
        <v>129</v>
      </c>
      <c r="B87" s="34">
        <v>260.99</v>
      </c>
      <c r="C87" s="34">
        <v>49.85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67.52</v>
      </c>
      <c r="N87">
        <v>271.27</v>
      </c>
      <c r="O87">
        <v>101.02</v>
      </c>
      <c r="P87">
        <v>1.78</v>
      </c>
      <c r="Q87">
        <v>11.02</v>
      </c>
      <c r="R87" s="93">
        <v>0</v>
      </c>
      <c r="S87" s="93">
        <v>0</v>
      </c>
      <c r="T87" s="93">
        <v>0</v>
      </c>
      <c r="U87">
        <v>2.0699999999999998</v>
      </c>
      <c r="V87">
        <v>0</v>
      </c>
      <c r="W87">
        <v>2.2799999999999998</v>
      </c>
      <c r="X87">
        <v>21.5</v>
      </c>
      <c r="Y87">
        <v>7.16</v>
      </c>
      <c r="Z87">
        <v>7.17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21.84</v>
      </c>
      <c r="AI87">
        <v>21.84</v>
      </c>
      <c r="AJ87">
        <v>26.04</v>
      </c>
      <c r="AK87">
        <v>0</v>
      </c>
      <c r="AL87">
        <v>0</v>
      </c>
    </row>
    <row r="88" spans="1:38">
      <c r="A88" t="s">
        <v>130</v>
      </c>
      <c r="B88" s="34">
        <v>242.98</v>
      </c>
      <c r="C88" s="34">
        <v>49.85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67.52</v>
      </c>
      <c r="N88">
        <v>271.27</v>
      </c>
      <c r="O88">
        <v>101.02</v>
      </c>
      <c r="P88">
        <v>1.78</v>
      </c>
      <c r="Q88">
        <v>11.83</v>
      </c>
      <c r="R88" s="93">
        <v>0</v>
      </c>
      <c r="S88" s="93">
        <v>0</v>
      </c>
      <c r="T88" s="93">
        <v>0</v>
      </c>
      <c r="U88">
        <v>2.0699999999999998</v>
      </c>
      <c r="V88">
        <v>0</v>
      </c>
      <c r="W88">
        <v>2.2799999999999998</v>
      </c>
      <c r="X88">
        <v>21.5</v>
      </c>
      <c r="Y88">
        <v>7.16</v>
      </c>
      <c r="Z88">
        <v>7.17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21.17</v>
      </c>
      <c r="AI88">
        <v>21.17</v>
      </c>
      <c r="AJ88">
        <v>26.04</v>
      </c>
      <c r="AK88">
        <v>0</v>
      </c>
      <c r="AL88">
        <v>0</v>
      </c>
    </row>
    <row r="89" spans="1:38">
      <c r="A89" t="s">
        <v>131</v>
      </c>
      <c r="B89" s="34">
        <v>177.69</v>
      </c>
      <c r="C89" s="34">
        <v>49.85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71.760000000000005</v>
      </c>
      <c r="N89">
        <v>231.48</v>
      </c>
      <c r="O89">
        <v>101.02</v>
      </c>
      <c r="P89">
        <v>1.78</v>
      </c>
      <c r="Q89">
        <v>12.74</v>
      </c>
      <c r="R89" s="93">
        <v>0</v>
      </c>
      <c r="S89" s="93">
        <v>0</v>
      </c>
      <c r="T89" s="93">
        <v>0</v>
      </c>
      <c r="U89">
        <v>2.0699999999999998</v>
      </c>
      <c r="V89">
        <v>0</v>
      </c>
      <c r="W89">
        <v>2.2799999999999998</v>
      </c>
      <c r="X89">
        <v>21.5</v>
      </c>
      <c r="Y89">
        <v>7.16</v>
      </c>
      <c r="Z89">
        <v>7.17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20.51</v>
      </c>
      <c r="AI89">
        <v>20.51</v>
      </c>
      <c r="AJ89">
        <v>26.04</v>
      </c>
      <c r="AK89">
        <v>0</v>
      </c>
      <c r="AL89">
        <v>0</v>
      </c>
    </row>
    <row r="90" spans="1:38">
      <c r="A90" t="s">
        <v>132</v>
      </c>
      <c r="B90" s="34">
        <v>177.69</v>
      </c>
      <c r="C90" s="34">
        <v>49.85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71.760000000000005</v>
      </c>
      <c r="N90">
        <v>192.9</v>
      </c>
      <c r="O90">
        <v>101.02</v>
      </c>
      <c r="P90">
        <v>1.78</v>
      </c>
      <c r="Q90">
        <v>12.69</v>
      </c>
      <c r="R90" s="93">
        <v>0</v>
      </c>
      <c r="S90" s="93">
        <v>0</v>
      </c>
      <c r="T90" s="93">
        <v>0</v>
      </c>
      <c r="U90">
        <v>2.0699999999999998</v>
      </c>
      <c r="V90">
        <v>0</v>
      </c>
      <c r="W90">
        <v>2.2799999999999998</v>
      </c>
      <c r="X90">
        <v>21.5</v>
      </c>
      <c r="Y90">
        <v>7.16</v>
      </c>
      <c r="Z90">
        <v>7.17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19.84</v>
      </c>
      <c r="AI90">
        <v>19.84</v>
      </c>
      <c r="AJ90">
        <v>26.04</v>
      </c>
      <c r="AK90">
        <v>0</v>
      </c>
      <c r="AL90">
        <v>0</v>
      </c>
    </row>
    <row r="91" spans="1:38">
      <c r="A91" t="s">
        <v>133</v>
      </c>
      <c r="B91" s="34">
        <v>177.69</v>
      </c>
      <c r="C91" s="34">
        <v>49.85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71.760000000000005</v>
      </c>
      <c r="N91">
        <v>149.19</v>
      </c>
      <c r="O91">
        <v>101.02</v>
      </c>
      <c r="P91">
        <v>1.78</v>
      </c>
      <c r="Q91">
        <v>12.62</v>
      </c>
      <c r="R91" s="93">
        <v>0</v>
      </c>
      <c r="S91" s="93">
        <v>0</v>
      </c>
      <c r="T91" s="93">
        <v>0</v>
      </c>
      <c r="U91">
        <v>2</v>
      </c>
      <c r="V91">
        <v>0</v>
      </c>
      <c r="W91">
        <v>2.2799999999999998</v>
      </c>
      <c r="X91">
        <v>21.5</v>
      </c>
      <c r="Y91">
        <v>7.16</v>
      </c>
      <c r="Z91">
        <v>7.17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16.079999999999998</v>
      </c>
      <c r="AI91">
        <v>16.079999999999998</v>
      </c>
      <c r="AJ91">
        <v>26.04</v>
      </c>
      <c r="AK91">
        <v>0</v>
      </c>
      <c r="AL91">
        <v>0</v>
      </c>
    </row>
    <row r="92" spans="1:38">
      <c r="A92" t="s">
        <v>134</v>
      </c>
      <c r="B92" s="34">
        <v>177.69</v>
      </c>
      <c r="C92" s="34">
        <v>49.85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71.760000000000005</v>
      </c>
      <c r="N92">
        <v>149.19</v>
      </c>
      <c r="O92">
        <v>101.02</v>
      </c>
      <c r="P92">
        <v>1.78</v>
      </c>
      <c r="Q92">
        <v>12.37</v>
      </c>
      <c r="R92" s="93">
        <v>0</v>
      </c>
      <c r="S92" s="93">
        <v>0</v>
      </c>
      <c r="T92" s="93">
        <v>0</v>
      </c>
      <c r="U92">
        <v>2</v>
      </c>
      <c r="V92">
        <v>0</v>
      </c>
      <c r="W92">
        <v>2.2799999999999998</v>
      </c>
      <c r="X92">
        <v>21.5</v>
      </c>
      <c r="Y92">
        <v>7.16</v>
      </c>
      <c r="Z92">
        <v>7.17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15.78</v>
      </c>
      <c r="AI92">
        <v>15.78</v>
      </c>
      <c r="AJ92">
        <v>26.04</v>
      </c>
      <c r="AK92">
        <v>0</v>
      </c>
      <c r="AL92">
        <v>0</v>
      </c>
    </row>
    <row r="93" spans="1:38">
      <c r="A93" t="s">
        <v>135</v>
      </c>
      <c r="B93" s="34">
        <v>205.35</v>
      </c>
      <c r="C93" s="34">
        <v>49.85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71.760000000000005</v>
      </c>
      <c r="N93">
        <v>149.19</v>
      </c>
      <c r="O93">
        <v>46.51</v>
      </c>
      <c r="P93">
        <v>1.78</v>
      </c>
      <c r="Q93">
        <v>11.85</v>
      </c>
      <c r="R93" s="93">
        <v>0</v>
      </c>
      <c r="S93" s="93">
        <v>0</v>
      </c>
      <c r="T93" s="93">
        <v>0</v>
      </c>
      <c r="U93">
        <v>2</v>
      </c>
      <c r="V93">
        <v>0</v>
      </c>
      <c r="W93">
        <v>2.2799999999999998</v>
      </c>
      <c r="X93">
        <v>21.5</v>
      </c>
      <c r="Y93">
        <v>7.16</v>
      </c>
      <c r="Z93">
        <v>7.17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15.48</v>
      </c>
      <c r="AI93">
        <v>15.48</v>
      </c>
      <c r="AJ93">
        <v>26.04</v>
      </c>
      <c r="AK93">
        <v>0</v>
      </c>
      <c r="AL93">
        <v>0</v>
      </c>
    </row>
    <row r="94" spans="1:38">
      <c r="A94" t="s">
        <v>136</v>
      </c>
      <c r="B94" s="34">
        <v>205.35</v>
      </c>
      <c r="C94" s="34">
        <v>49.85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71.760000000000005</v>
      </c>
      <c r="N94">
        <v>149.19</v>
      </c>
      <c r="O94">
        <v>46.51</v>
      </c>
      <c r="P94">
        <v>1.78</v>
      </c>
      <c r="Q94">
        <v>9.2799999999999994</v>
      </c>
      <c r="R94" s="93">
        <v>0</v>
      </c>
      <c r="S94" s="93">
        <v>0</v>
      </c>
      <c r="T94" s="93">
        <v>0</v>
      </c>
      <c r="U94">
        <v>2</v>
      </c>
      <c r="V94">
        <v>0</v>
      </c>
      <c r="W94">
        <v>2.2799999999999998</v>
      </c>
      <c r="X94">
        <v>21.5</v>
      </c>
      <c r="Y94">
        <v>7.16</v>
      </c>
      <c r="Z94">
        <v>7.17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15.28</v>
      </c>
      <c r="AI94">
        <v>15.28</v>
      </c>
      <c r="AJ94">
        <v>26.04</v>
      </c>
      <c r="AK94">
        <v>0</v>
      </c>
      <c r="AL94">
        <v>0</v>
      </c>
    </row>
    <row r="95" spans="1:38">
      <c r="A95" t="s">
        <v>137</v>
      </c>
      <c r="B95" s="34">
        <v>188.3</v>
      </c>
      <c r="C95" s="34">
        <v>49.85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71.760000000000005</v>
      </c>
      <c r="N95">
        <v>149.19</v>
      </c>
      <c r="O95">
        <v>46.51</v>
      </c>
      <c r="P95">
        <v>1.94</v>
      </c>
      <c r="Q95">
        <v>8.76</v>
      </c>
      <c r="R95" s="93">
        <v>0</v>
      </c>
      <c r="S95" s="93">
        <v>0</v>
      </c>
      <c r="T95" s="93">
        <v>0</v>
      </c>
      <c r="U95">
        <v>1.92</v>
      </c>
      <c r="V95">
        <v>0</v>
      </c>
      <c r="W95">
        <v>2.2799999999999998</v>
      </c>
      <c r="X95">
        <v>21.5</v>
      </c>
      <c r="Y95">
        <v>7.16</v>
      </c>
      <c r="Z95">
        <v>7.17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15</v>
      </c>
      <c r="AI95">
        <v>15</v>
      </c>
      <c r="AJ95">
        <v>26.04</v>
      </c>
      <c r="AK95">
        <v>0</v>
      </c>
      <c r="AL95">
        <v>0</v>
      </c>
    </row>
    <row r="96" spans="1:38">
      <c r="A96" t="s">
        <v>138</v>
      </c>
      <c r="B96" s="34">
        <v>205.35</v>
      </c>
      <c r="C96" s="34">
        <v>49.85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71.760000000000005</v>
      </c>
      <c r="N96">
        <v>149.19</v>
      </c>
      <c r="O96">
        <v>46.51</v>
      </c>
      <c r="P96">
        <v>1.94</v>
      </c>
      <c r="Q96">
        <v>8.48</v>
      </c>
      <c r="R96" s="93">
        <v>0</v>
      </c>
      <c r="S96" s="93">
        <v>0</v>
      </c>
      <c r="T96" s="93">
        <v>0</v>
      </c>
      <c r="U96">
        <v>1.92</v>
      </c>
      <c r="V96">
        <v>0</v>
      </c>
      <c r="W96">
        <v>2.2799999999999998</v>
      </c>
      <c r="X96">
        <v>21.5</v>
      </c>
      <c r="Y96">
        <v>7.16</v>
      </c>
      <c r="Z96">
        <v>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15</v>
      </c>
      <c r="AI96">
        <v>15</v>
      </c>
      <c r="AJ96">
        <v>26.04</v>
      </c>
      <c r="AK96">
        <v>0</v>
      </c>
      <c r="AL96">
        <v>0</v>
      </c>
    </row>
    <row r="97" spans="1:50">
      <c r="A97" t="s">
        <v>139</v>
      </c>
      <c r="B97" s="34">
        <v>205.35</v>
      </c>
      <c r="C97" s="34">
        <v>49.85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71.760000000000005</v>
      </c>
      <c r="N97">
        <v>149.19</v>
      </c>
      <c r="O97">
        <v>46.51</v>
      </c>
      <c r="P97">
        <v>1.94</v>
      </c>
      <c r="Q97">
        <v>8.2799999999999994</v>
      </c>
      <c r="R97" s="93">
        <v>0</v>
      </c>
      <c r="S97" s="93">
        <v>0</v>
      </c>
      <c r="T97" s="93">
        <v>0</v>
      </c>
      <c r="U97">
        <v>1.92</v>
      </c>
      <c r="V97">
        <v>0</v>
      </c>
      <c r="W97">
        <v>2.2799999999999998</v>
      </c>
      <c r="X97">
        <v>21.5</v>
      </c>
      <c r="Y97">
        <v>7.16</v>
      </c>
      <c r="Z97">
        <v>7.17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15</v>
      </c>
      <c r="AI97">
        <v>15</v>
      </c>
      <c r="AJ97">
        <v>26.04</v>
      </c>
      <c r="AK97">
        <v>0</v>
      </c>
      <c r="AL97">
        <v>0</v>
      </c>
    </row>
    <row r="98" spans="1:50">
      <c r="A98" t="s">
        <v>140</v>
      </c>
      <c r="B98" s="34">
        <v>205.35</v>
      </c>
      <c r="C98" s="34">
        <v>49.85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71.760000000000005</v>
      </c>
      <c r="N98">
        <v>149.19</v>
      </c>
      <c r="O98">
        <v>46.51</v>
      </c>
      <c r="P98">
        <v>1.94</v>
      </c>
      <c r="Q98">
        <v>8.0500000000000007</v>
      </c>
      <c r="R98" s="93">
        <v>0</v>
      </c>
      <c r="S98" s="93">
        <v>0</v>
      </c>
      <c r="T98" s="93">
        <v>0</v>
      </c>
      <c r="U98">
        <v>1.92</v>
      </c>
      <c r="V98">
        <v>0</v>
      </c>
      <c r="W98">
        <v>2.2799999999999998</v>
      </c>
      <c r="X98">
        <v>21.5</v>
      </c>
      <c r="Y98">
        <v>7.16</v>
      </c>
      <c r="Z98">
        <v>7.17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15</v>
      </c>
      <c r="AI98">
        <v>15</v>
      </c>
      <c r="AJ98">
        <v>26.04</v>
      </c>
      <c r="AK98">
        <v>0</v>
      </c>
      <c r="AL98">
        <v>0</v>
      </c>
    </row>
    <row r="99" spans="1:50">
      <c r="A99" t="s">
        <v>141</v>
      </c>
      <c r="B99" s="34">
        <f>SUM(B3:B98)/4000</f>
        <v>4.2216450000000005</v>
      </c>
      <c r="C99" s="34">
        <f t="shared" ref="C99:P99" si="2">SUM(C3:C98)/4000</f>
        <v>1.0614299999999992</v>
      </c>
      <c r="D99" s="93">
        <f t="shared" ref="D99" si="3">SUM(D3:D98)/4000</f>
        <v>0.92367999999999995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9.742000000000002E-2</v>
      </c>
      <c r="K99" s="37">
        <f t="shared" si="2"/>
        <v>9.742000000000002E-2</v>
      </c>
      <c r="L99" s="37">
        <f t="shared" si="2"/>
        <v>9.985999999999999E-2</v>
      </c>
      <c r="M99">
        <f t="shared" si="2"/>
        <v>1.7116400000000043</v>
      </c>
      <c r="N99">
        <f t="shared" si="2"/>
        <v>4.3150824999999955</v>
      </c>
      <c r="O99">
        <f t="shared" si="2"/>
        <v>1.5781650000000018</v>
      </c>
      <c r="P99">
        <f t="shared" si="2"/>
        <v>4.5115000000000009E-2</v>
      </c>
      <c r="Q99">
        <f t="shared" ref="Q99:AF99" si="5">SUM(Q3:Q98)/4000</f>
        <v>0.32904249999999985</v>
      </c>
      <c r="R99" s="93">
        <f t="shared" si="5"/>
        <v>0.31348500000000007</v>
      </c>
      <c r="S99" s="93">
        <f t="shared" si="5"/>
        <v>0.30543500000000007</v>
      </c>
      <c r="T99" s="93">
        <f t="shared" si="5"/>
        <v>0.30475999999999992</v>
      </c>
      <c r="U99">
        <f t="shared" si="5"/>
        <v>4.7159999999999966E-2</v>
      </c>
      <c r="V99">
        <f t="shared" si="5"/>
        <v>0.88773821850000023</v>
      </c>
      <c r="W99">
        <f t="shared" si="5"/>
        <v>5.5610000000000034E-2</v>
      </c>
      <c r="X99">
        <f t="shared" si="5"/>
        <v>0.52362500000000001</v>
      </c>
      <c r="Y99">
        <f t="shared" si="5"/>
        <v>0.17458499999999968</v>
      </c>
      <c r="Z99">
        <f t="shared" si="5"/>
        <v>0.17451999999999973</v>
      </c>
      <c r="AA99">
        <f t="shared" si="5"/>
        <v>1.5788550000000001</v>
      </c>
      <c r="AB99">
        <f t="shared" si="5"/>
        <v>0.31575749999999991</v>
      </c>
      <c r="AC99">
        <f t="shared" si="5"/>
        <v>0.55106250000000001</v>
      </c>
      <c r="AD99">
        <f t="shared" si="5"/>
        <v>0.28617000000000004</v>
      </c>
      <c r="AE99">
        <f t="shared" si="5"/>
        <v>0.56999999999999995</v>
      </c>
      <c r="AF99">
        <f t="shared" si="5"/>
        <v>0.28349999999999997</v>
      </c>
      <c r="AG99">
        <f t="shared" ref="AG99:AM99" si="6">SUM(AG3:AG98)/4000</f>
        <v>0.15984000000000007</v>
      </c>
      <c r="AH99">
        <f t="shared" si="6"/>
        <v>0.35655000000000009</v>
      </c>
      <c r="AI99">
        <f t="shared" si="6"/>
        <v>0.35655000000000009</v>
      </c>
      <c r="AJ99">
        <f t="shared" si="6"/>
        <v>0.60835999999999946</v>
      </c>
      <c r="AK99">
        <f t="shared" si="6"/>
        <v>1.2851999999999997</v>
      </c>
      <c r="AL99">
        <f t="shared" si="6"/>
        <v>0.55004999999999993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45243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140</v>
      </c>
      <c r="L3">
        <v>2.0321028872939326</v>
      </c>
      <c r="M3">
        <v>61.992514640312578</v>
      </c>
      <c r="N3">
        <v>50.003967939339866</v>
      </c>
      <c r="O3">
        <v>71.003002784658761</v>
      </c>
      <c r="P3">
        <v>26.003198992443327</v>
      </c>
      <c r="Q3">
        <v>2.9970370370370372</v>
      </c>
      <c r="R3">
        <v>4.9991356957649096</v>
      </c>
      <c r="S3">
        <v>4.0023041474654377</v>
      </c>
      <c r="T3">
        <v>0</v>
      </c>
      <c r="U3">
        <v>51.756831753765717</v>
      </c>
      <c r="V3">
        <v>2.9979253112033195</v>
      </c>
      <c r="W3">
        <v>19.86295237360093</v>
      </c>
      <c r="X3">
        <v>43.190595317816793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6.1515000000000013</v>
      </c>
      <c r="AG3">
        <v>0</v>
      </c>
      <c r="AH3">
        <v>0</v>
      </c>
      <c r="AI3">
        <v>0</v>
      </c>
      <c r="AJ3">
        <v>0</v>
      </c>
      <c r="AK3">
        <v>22.74192</v>
      </c>
      <c r="AL3">
        <v>9.535899999999998</v>
      </c>
      <c r="AM3">
        <v>0</v>
      </c>
      <c r="AN3">
        <v>0</v>
      </c>
      <c r="AO3">
        <v>0</v>
      </c>
      <c r="AP3">
        <v>2.2505361551338487</v>
      </c>
      <c r="AQ3">
        <v>0</v>
      </c>
      <c r="AR3">
        <v>17.456399999999999</v>
      </c>
      <c r="AS3">
        <v>4.726399999999999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531.38325269247503</v>
      </c>
      <c r="DN3">
        <v>19.558566343361584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</v>
      </c>
      <c r="L4">
        <v>2.0010221962616823</v>
      </c>
      <c r="M4">
        <v>61.992514640312578</v>
      </c>
      <c r="N4">
        <v>50.003967939339866</v>
      </c>
      <c r="O4">
        <v>71.003002784658761</v>
      </c>
      <c r="P4">
        <v>26.003198992443327</v>
      </c>
      <c r="Q4">
        <v>2.9970370370370372</v>
      </c>
      <c r="R4">
        <v>4.9991356957649096</v>
      </c>
      <c r="S4">
        <v>4.0023041474654377</v>
      </c>
      <c r="T4">
        <v>0</v>
      </c>
      <c r="U4">
        <v>51.756831753765717</v>
      </c>
      <c r="V4">
        <v>2.9979253112033195</v>
      </c>
      <c r="W4">
        <v>19.86295237360093</v>
      </c>
      <c r="X4">
        <v>43.190595317816793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6.1515000000000013</v>
      </c>
      <c r="AG4">
        <v>0</v>
      </c>
      <c r="AH4">
        <v>0</v>
      </c>
      <c r="AI4">
        <v>0</v>
      </c>
      <c r="AJ4">
        <v>0</v>
      </c>
      <c r="AK4">
        <v>22.74192</v>
      </c>
      <c r="AL4">
        <v>9.535899999999998</v>
      </c>
      <c r="AM4">
        <v>0</v>
      </c>
      <c r="AN4">
        <v>0</v>
      </c>
      <c r="AO4">
        <v>0</v>
      </c>
      <c r="AP4">
        <v>2.2505361551338487</v>
      </c>
      <c r="AQ4">
        <v>0</v>
      </c>
      <c r="AR4">
        <v>17.456399999999999</v>
      </c>
      <c r="AS4">
        <v>10.870719999999997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537.27947193286286</v>
      </c>
      <c r="DN4">
        <v>19.775586411941507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</v>
      </c>
      <c r="L5">
        <v>1.2234228971962617</v>
      </c>
      <c r="M5">
        <v>61.992514640312578</v>
      </c>
      <c r="N5">
        <v>50.003967939339866</v>
      </c>
      <c r="O5">
        <v>71.003002784658761</v>
      </c>
      <c r="P5">
        <v>26.003198992443327</v>
      </c>
      <c r="Q5">
        <v>2.9970370370370372</v>
      </c>
      <c r="R5">
        <v>4.9991356957649096</v>
      </c>
      <c r="S5">
        <v>4.0023041474654377</v>
      </c>
      <c r="T5">
        <v>0</v>
      </c>
      <c r="U5">
        <v>51.756831753765717</v>
      </c>
      <c r="V5">
        <v>2.9979253112033195</v>
      </c>
      <c r="W5">
        <v>19.86295237360093</v>
      </c>
      <c r="X5">
        <v>43.609359934251806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6.1515000000000013</v>
      </c>
      <c r="AG5">
        <v>0</v>
      </c>
      <c r="AH5">
        <v>0</v>
      </c>
      <c r="AI5">
        <v>0</v>
      </c>
      <c r="AJ5">
        <v>0</v>
      </c>
      <c r="AK5">
        <v>22.74192</v>
      </c>
      <c r="AL5">
        <v>9.535899999999998</v>
      </c>
      <c r="AM5">
        <v>0</v>
      </c>
      <c r="AN5">
        <v>0</v>
      </c>
      <c r="AO5">
        <v>0</v>
      </c>
      <c r="AP5">
        <v>5.2364349989576828</v>
      </c>
      <c r="AQ5">
        <v>0</v>
      </c>
      <c r="AR5">
        <v>2.9093999999999993</v>
      </c>
      <c r="AS5">
        <v>10.870719999999997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525.78251940772918</v>
      </c>
      <c r="DN5">
        <v>19.352603098268464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</v>
      </c>
      <c r="L6">
        <v>2.0010725777618878</v>
      </c>
      <c r="M6">
        <v>61.992514640312578</v>
      </c>
      <c r="N6">
        <v>50.003967939339866</v>
      </c>
      <c r="O6">
        <v>71.003002784658761</v>
      </c>
      <c r="P6">
        <v>26.003198992443327</v>
      </c>
      <c r="Q6">
        <v>2.9970370370370372</v>
      </c>
      <c r="R6">
        <v>4.9991356957649096</v>
      </c>
      <c r="S6">
        <v>4.0023041474654377</v>
      </c>
      <c r="T6">
        <v>0</v>
      </c>
      <c r="U6">
        <v>51.756831753765717</v>
      </c>
      <c r="V6">
        <v>2.9979253112033195</v>
      </c>
      <c r="W6">
        <v>19.86295237360093</v>
      </c>
      <c r="X6">
        <v>43.186481602864227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6.1515000000000013</v>
      </c>
      <c r="AG6">
        <v>0</v>
      </c>
      <c r="AH6">
        <v>0</v>
      </c>
      <c r="AI6">
        <v>0</v>
      </c>
      <c r="AJ6">
        <v>0</v>
      </c>
      <c r="AK6">
        <v>22.74192</v>
      </c>
      <c r="AL6">
        <v>9.535899999999998</v>
      </c>
      <c r="AM6">
        <v>0</v>
      </c>
      <c r="AN6">
        <v>0</v>
      </c>
      <c r="AO6">
        <v>0</v>
      </c>
      <c r="AP6">
        <v>5.2364349989576828</v>
      </c>
      <c r="AQ6">
        <v>0</v>
      </c>
      <c r="AR6">
        <v>2.9093999999999993</v>
      </c>
      <c r="AS6">
        <v>10.870719999999997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526.1246962239843</v>
      </c>
      <c r="DN6">
        <v>19.365197631191304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</v>
      </c>
      <c r="L7">
        <v>2.0010725777618878</v>
      </c>
      <c r="M7">
        <v>61.992514640312578</v>
      </c>
      <c r="N7">
        <v>50.003967939339866</v>
      </c>
      <c r="O7">
        <v>71.003002784658761</v>
      </c>
      <c r="P7">
        <v>26.003198992443327</v>
      </c>
      <c r="Q7">
        <v>2.9970370370370372</v>
      </c>
      <c r="R7">
        <v>4.9991356957649096</v>
      </c>
      <c r="S7">
        <v>4.0023041474654377</v>
      </c>
      <c r="T7">
        <v>0</v>
      </c>
      <c r="U7">
        <v>51.756831753765717</v>
      </c>
      <c r="V7">
        <v>2.9979253112033195</v>
      </c>
      <c r="W7">
        <v>19.86295237360093</v>
      </c>
      <c r="X7">
        <v>43.188412968828139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6.1515000000000013</v>
      </c>
      <c r="AG7">
        <v>0</v>
      </c>
      <c r="AH7">
        <v>0</v>
      </c>
      <c r="AI7">
        <v>0</v>
      </c>
      <c r="AJ7">
        <v>0</v>
      </c>
      <c r="AK7">
        <v>22.74192</v>
      </c>
      <c r="AL7">
        <v>9.535899999999998</v>
      </c>
      <c r="AM7">
        <v>0</v>
      </c>
      <c r="AN7">
        <v>0</v>
      </c>
      <c r="AO7">
        <v>0</v>
      </c>
      <c r="AP7">
        <v>5.2364349989576828</v>
      </c>
      <c r="AQ7">
        <v>0</v>
      </c>
      <c r="AR7">
        <v>2.9093999999999993</v>
      </c>
      <c r="AS7">
        <v>10.870719999999997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526.12655902041763</v>
      </c>
      <c r="DN7">
        <v>19.365266200721923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</v>
      </c>
      <c r="L8">
        <v>2.0010725777618878</v>
      </c>
      <c r="M8">
        <v>61.992514640312578</v>
      </c>
      <c r="N8">
        <v>50.003967939339866</v>
      </c>
      <c r="O8">
        <v>71.003002784658761</v>
      </c>
      <c r="P8">
        <v>26.003198992443327</v>
      </c>
      <c r="Q8">
        <v>2.9970370370370372</v>
      </c>
      <c r="R8">
        <v>4.9991356957649096</v>
      </c>
      <c r="S8">
        <v>4.0023041474654377</v>
      </c>
      <c r="T8">
        <v>0</v>
      </c>
      <c r="U8">
        <v>51.756831753765717</v>
      </c>
      <c r="V8">
        <v>2.9979253112033195</v>
      </c>
      <c r="W8">
        <v>19.86295237360093</v>
      </c>
      <c r="X8">
        <v>43.188412968828139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6.1515000000000013</v>
      </c>
      <c r="AG8">
        <v>0</v>
      </c>
      <c r="AH8">
        <v>0</v>
      </c>
      <c r="AI8">
        <v>0</v>
      </c>
      <c r="AJ8">
        <v>0</v>
      </c>
      <c r="AK8">
        <v>22.74192</v>
      </c>
      <c r="AL8">
        <v>9.535899999999998</v>
      </c>
      <c r="AM8">
        <v>0</v>
      </c>
      <c r="AN8">
        <v>0</v>
      </c>
      <c r="AO8">
        <v>0</v>
      </c>
      <c r="AP8">
        <v>5.2364349989576828</v>
      </c>
      <c r="AQ8">
        <v>0</v>
      </c>
      <c r="AR8">
        <v>2.9093999999999993</v>
      </c>
      <c r="AS8">
        <v>10.870719999999997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526.12655902041763</v>
      </c>
      <c r="DN8">
        <v>19.365266200721923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</v>
      </c>
      <c r="L9">
        <v>2.0010725777618878</v>
      </c>
      <c r="M9">
        <v>61.992514640312578</v>
      </c>
      <c r="N9">
        <v>50.003967939339866</v>
      </c>
      <c r="O9">
        <v>71.003002784658761</v>
      </c>
      <c r="P9">
        <v>26.003198992443327</v>
      </c>
      <c r="Q9">
        <v>2.9970370370370372</v>
      </c>
      <c r="R9">
        <v>4.9991356957649096</v>
      </c>
      <c r="S9">
        <v>4.0023041474654377</v>
      </c>
      <c r="T9">
        <v>0</v>
      </c>
      <c r="U9">
        <v>51.756831753765717</v>
      </c>
      <c r="V9">
        <v>2.9979253112033195</v>
      </c>
      <c r="W9">
        <v>4.9991356957649096</v>
      </c>
      <c r="X9">
        <v>43.188412968828139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6.1515000000000013</v>
      </c>
      <c r="AG9">
        <v>0</v>
      </c>
      <c r="AH9">
        <v>0</v>
      </c>
      <c r="AI9">
        <v>0</v>
      </c>
      <c r="AJ9">
        <v>0</v>
      </c>
      <c r="AK9">
        <v>22.74192</v>
      </c>
      <c r="AL9">
        <v>19.071799999999996</v>
      </c>
      <c r="AM9">
        <v>0</v>
      </c>
      <c r="AN9">
        <v>0</v>
      </c>
      <c r="AO9">
        <v>0</v>
      </c>
      <c r="AP9">
        <v>5.2364349989576828</v>
      </c>
      <c r="AQ9">
        <v>0</v>
      </c>
      <c r="AR9">
        <v>2.9093999999999993</v>
      </c>
      <c r="AS9">
        <v>10.870719999999997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520.98778316279993</v>
      </c>
      <c r="DN9">
        <v>19.176125380503596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</v>
      </c>
      <c r="L10">
        <v>2.0010725777618878</v>
      </c>
      <c r="M10">
        <v>61.992514640312578</v>
      </c>
      <c r="N10">
        <v>50.003967939339866</v>
      </c>
      <c r="O10">
        <v>71.003002784658761</v>
      </c>
      <c r="P10">
        <v>26.003198992443327</v>
      </c>
      <c r="Q10">
        <v>2.9970370370370372</v>
      </c>
      <c r="R10">
        <v>4.9991356957649096</v>
      </c>
      <c r="S10">
        <v>4.0023041474654377</v>
      </c>
      <c r="T10">
        <v>0</v>
      </c>
      <c r="U10">
        <v>51.756831753765717</v>
      </c>
      <c r="V10">
        <v>2.9979253112033195</v>
      </c>
      <c r="W10">
        <v>4.9991356957649096</v>
      </c>
      <c r="X10">
        <v>43.188412968828139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6.1515000000000013</v>
      </c>
      <c r="AG10">
        <v>0</v>
      </c>
      <c r="AH10">
        <v>0</v>
      </c>
      <c r="AI10">
        <v>0</v>
      </c>
      <c r="AJ10">
        <v>0</v>
      </c>
      <c r="AK10">
        <v>22.74192</v>
      </c>
      <c r="AL10">
        <v>59.217938999999994</v>
      </c>
      <c r="AM10">
        <v>0</v>
      </c>
      <c r="AN10">
        <v>0</v>
      </c>
      <c r="AO10">
        <v>0</v>
      </c>
      <c r="AP10">
        <v>2.2505361551338487</v>
      </c>
      <c r="AQ10">
        <v>0</v>
      </c>
      <c r="AR10">
        <v>2.9093999999999993</v>
      </c>
      <c r="AS10">
        <v>4.726399999999999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550.90281252684758</v>
      </c>
      <c r="DN10">
        <v>20.277016172632173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</v>
      </c>
      <c r="L11">
        <v>2.0010725777618878</v>
      </c>
      <c r="M11">
        <v>61.992514640312578</v>
      </c>
      <c r="N11">
        <v>50.003967939339866</v>
      </c>
      <c r="O11">
        <v>71.003002784658761</v>
      </c>
      <c r="P11">
        <v>26.003198992443327</v>
      </c>
      <c r="Q11">
        <v>2.9970370370370372</v>
      </c>
      <c r="R11">
        <v>4.9991356957649096</v>
      </c>
      <c r="S11">
        <v>4.0023041474654377</v>
      </c>
      <c r="T11">
        <v>0</v>
      </c>
      <c r="U11">
        <v>51.756831753765717</v>
      </c>
      <c r="V11">
        <v>2.9979253112033195</v>
      </c>
      <c r="W11">
        <v>4.9991356957649096</v>
      </c>
      <c r="X11">
        <v>43.188412968828139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6.1515000000000013</v>
      </c>
      <c r="AG11">
        <v>0</v>
      </c>
      <c r="AH11">
        <v>9.9820799999999981</v>
      </c>
      <c r="AI11">
        <v>0</v>
      </c>
      <c r="AJ11">
        <v>0</v>
      </c>
      <c r="AK11">
        <v>22.74192</v>
      </c>
      <c r="AL11">
        <v>59.217938999999994</v>
      </c>
      <c r="AM11">
        <v>0</v>
      </c>
      <c r="AN11">
        <v>0</v>
      </c>
      <c r="AO11">
        <v>0</v>
      </c>
      <c r="AP11">
        <v>2.2505361551338487</v>
      </c>
      <c r="AQ11">
        <v>0</v>
      </c>
      <c r="AR11">
        <v>2.9093999999999993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559.96070226252402</v>
      </c>
      <c r="DN11">
        <v>20.610406436955692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</v>
      </c>
      <c r="L12">
        <v>2.0010725777618878</v>
      </c>
      <c r="M12">
        <v>61.992514640312578</v>
      </c>
      <c r="N12">
        <v>50.003967939339866</v>
      </c>
      <c r="O12">
        <v>71.003002784658761</v>
      </c>
      <c r="P12">
        <v>26.003198992443327</v>
      </c>
      <c r="Q12">
        <v>2.9970370370370372</v>
      </c>
      <c r="R12">
        <v>4.9991356957649096</v>
      </c>
      <c r="S12">
        <v>4.0023041474654377</v>
      </c>
      <c r="T12">
        <v>0</v>
      </c>
      <c r="U12">
        <v>51.756831753765717</v>
      </c>
      <c r="V12">
        <v>2.9979253112033195</v>
      </c>
      <c r="W12">
        <v>4.9991356957649096</v>
      </c>
      <c r="X12">
        <v>43.188412968828139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6.1515000000000013</v>
      </c>
      <c r="AG12">
        <v>0</v>
      </c>
      <c r="AH12">
        <v>9.9820799999999981</v>
      </c>
      <c r="AI12">
        <v>0</v>
      </c>
      <c r="AJ12">
        <v>0</v>
      </c>
      <c r="AK12">
        <v>22.74192</v>
      </c>
      <c r="AL12">
        <v>59.217938999999994</v>
      </c>
      <c r="AM12">
        <v>0</v>
      </c>
      <c r="AN12">
        <v>0</v>
      </c>
      <c r="AO12">
        <v>0</v>
      </c>
      <c r="AP12">
        <v>2.2505361551338487</v>
      </c>
      <c r="AQ12">
        <v>0</v>
      </c>
      <c r="AR12">
        <v>2.9093999999999993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559.96070226252402</v>
      </c>
      <c r="DN12">
        <v>20.610406436955692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</v>
      </c>
      <c r="L13">
        <v>2.0010725777618878</v>
      </c>
      <c r="M13">
        <v>61.992514640312578</v>
      </c>
      <c r="N13">
        <v>50.003967939339866</v>
      </c>
      <c r="O13">
        <v>71.003002784658761</v>
      </c>
      <c r="P13">
        <v>26.003198992443327</v>
      </c>
      <c r="Q13">
        <v>2.9970370370370372</v>
      </c>
      <c r="R13">
        <v>4.9991356957649096</v>
      </c>
      <c r="S13">
        <v>4.0023041474654377</v>
      </c>
      <c r="T13">
        <v>0</v>
      </c>
      <c r="U13">
        <v>51.756831753765717</v>
      </c>
      <c r="V13">
        <v>2.9979253112033195</v>
      </c>
      <c r="W13">
        <v>4.9991356957649096</v>
      </c>
      <c r="X13">
        <v>14.999390243902438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6.1515000000000013</v>
      </c>
      <c r="AG13">
        <v>0</v>
      </c>
      <c r="AH13">
        <v>9.9820799999999981</v>
      </c>
      <c r="AI13">
        <v>0</v>
      </c>
      <c r="AJ13">
        <v>0</v>
      </c>
      <c r="AK13">
        <v>22.74192</v>
      </c>
      <c r="AL13">
        <v>59.217938999999994</v>
      </c>
      <c r="AM13">
        <v>0</v>
      </c>
      <c r="AN13">
        <v>0</v>
      </c>
      <c r="AO13">
        <v>0</v>
      </c>
      <c r="AP13">
        <v>2.2505361551338487</v>
      </c>
      <c r="AQ13">
        <v>0</v>
      </c>
      <c r="AR13">
        <v>2.9093999999999993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532.77238987905559</v>
      </c>
      <c r="DN13">
        <v>19.609696095498371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</v>
      </c>
      <c r="L14">
        <v>2.0010725777618878</v>
      </c>
      <c r="M14">
        <v>61.992514640312578</v>
      </c>
      <c r="N14">
        <v>50.003967939339866</v>
      </c>
      <c r="O14">
        <v>71.003002784658761</v>
      </c>
      <c r="P14">
        <v>26.003198992443327</v>
      </c>
      <c r="Q14">
        <v>2.9970370370370372</v>
      </c>
      <c r="R14">
        <v>4.9991356957649096</v>
      </c>
      <c r="S14">
        <v>4.0023041474654377</v>
      </c>
      <c r="T14">
        <v>0</v>
      </c>
      <c r="U14">
        <v>51.756831753765717</v>
      </c>
      <c r="V14">
        <v>2.9979253112033195</v>
      </c>
      <c r="W14">
        <v>4.9991356957649096</v>
      </c>
      <c r="X14">
        <v>14.999390243902438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6.1515000000000013</v>
      </c>
      <c r="AG14">
        <v>0</v>
      </c>
      <c r="AH14">
        <v>9.9820799999999981</v>
      </c>
      <c r="AI14">
        <v>0</v>
      </c>
      <c r="AJ14">
        <v>0</v>
      </c>
      <c r="AK14">
        <v>22.74192</v>
      </c>
      <c r="AL14">
        <v>19.071799999999996</v>
      </c>
      <c r="AM14">
        <v>0</v>
      </c>
      <c r="AN14">
        <v>0</v>
      </c>
      <c r="AO14">
        <v>0</v>
      </c>
      <c r="AP14">
        <v>2.2505361551338487</v>
      </c>
      <c r="AQ14">
        <v>0</v>
      </c>
      <c r="AR14">
        <v>2.9093999999999993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494.05143895530352</v>
      </c>
      <c r="DN14">
        <v>18.184508019250515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</v>
      </c>
      <c r="L15">
        <v>2.0010883886120179</v>
      </c>
      <c r="M15">
        <v>61.992514640312578</v>
      </c>
      <c r="N15">
        <v>50.003967939339866</v>
      </c>
      <c r="O15">
        <v>71.003002784658761</v>
      </c>
      <c r="P15">
        <v>26.003198992443327</v>
      </c>
      <c r="Q15">
        <v>2.9970370370370372</v>
      </c>
      <c r="R15">
        <v>4.9991356957649096</v>
      </c>
      <c r="S15">
        <v>4.0023041474654377</v>
      </c>
      <c r="T15">
        <v>0</v>
      </c>
      <c r="U15">
        <v>51.756831753765717</v>
      </c>
      <c r="V15">
        <v>2.9979253112033195</v>
      </c>
      <c r="W15">
        <v>4.9991356957649096</v>
      </c>
      <c r="X15">
        <v>14.999390243902438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6.1515000000000013</v>
      </c>
      <c r="AG15">
        <v>0</v>
      </c>
      <c r="AH15">
        <v>9.9820799999999981</v>
      </c>
      <c r="AI15">
        <v>0</v>
      </c>
      <c r="AJ15">
        <v>0</v>
      </c>
      <c r="AK15">
        <v>22.74192</v>
      </c>
      <c r="AL15">
        <v>9.535899999999998</v>
      </c>
      <c r="AM15">
        <v>0</v>
      </c>
      <c r="AN15">
        <v>0</v>
      </c>
      <c r="AO15">
        <v>0</v>
      </c>
      <c r="AP15">
        <v>2.2505361551338487</v>
      </c>
      <c r="AQ15">
        <v>0</v>
      </c>
      <c r="AR15">
        <v>3.8792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485.78945075486848</v>
      </c>
      <c r="DN15">
        <v>17.880412030535695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</v>
      </c>
      <c r="L16">
        <v>2.0010437687008564</v>
      </c>
      <c r="M16">
        <v>61.992514640312578</v>
      </c>
      <c r="N16">
        <v>50.003967939339866</v>
      </c>
      <c r="O16">
        <v>71.003002784658761</v>
      </c>
      <c r="P16">
        <v>26.003198992443327</v>
      </c>
      <c r="Q16">
        <v>2.9970370370370372</v>
      </c>
      <c r="R16">
        <v>4.9991356957649096</v>
      </c>
      <c r="S16">
        <v>4.0023041474654377</v>
      </c>
      <c r="T16">
        <v>0</v>
      </c>
      <c r="U16">
        <v>51.756831753765717</v>
      </c>
      <c r="V16">
        <v>2.9979253112033195</v>
      </c>
      <c r="W16">
        <v>4.9991356957649096</v>
      </c>
      <c r="X16">
        <v>14.999390243902438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6.1515000000000013</v>
      </c>
      <c r="AG16">
        <v>0</v>
      </c>
      <c r="AH16">
        <v>9.9820799999999981</v>
      </c>
      <c r="AI16">
        <v>0</v>
      </c>
      <c r="AJ16">
        <v>0</v>
      </c>
      <c r="AK16">
        <v>22.74192</v>
      </c>
      <c r="AL16">
        <v>9.535899999999998</v>
      </c>
      <c r="AM16">
        <v>0</v>
      </c>
      <c r="AN16">
        <v>0</v>
      </c>
      <c r="AO16">
        <v>0</v>
      </c>
      <c r="AP16">
        <v>2.2505361551338487</v>
      </c>
      <c r="AQ16">
        <v>0</v>
      </c>
      <c r="AR16">
        <v>3.8792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485.78940771896418</v>
      </c>
      <c r="DN16">
        <v>17.880410446528849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</v>
      </c>
      <c r="L17">
        <v>2.0011139674378748</v>
      </c>
      <c r="M17">
        <v>61.992514640312578</v>
      </c>
      <c r="N17">
        <v>50.003967939339866</v>
      </c>
      <c r="O17">
        <v>71.003002784658761</v>
      </c>
      <c r="P17">
        <v>26.003198992443327</v>
      </c>
      <c r="Q17">
        <v>2.1260511482254696</v>
      </c>
      <c r="R17">
        <v>4.9991356957649096</v>
      </c>
      <c r="S17">
        <v>4.0023041474654377</v>
      </c>
      <c r="T17">
        <v>0</v>
      </c>
      <c r="U17">
        <v>51.756831753765717</v>
      </c>
      <c r="V17">
        <v>2.9979253112033195</v>
      </c>
      <c r="W17">
        <v>4.9991356957649096</v>
      </c>
      <c r="X17">
        <v>14.999390243902438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9.9820799999999981</v>
      </c>
      <c r="AI17">
        <v>0</v>
      </c>
      <c r="AJ17">
        <v>0</v>
      </c>
      <c r="AK17">
        <v>22.74192</v>
      </c>
      <c r="AL17">
        <v>9.535899999999998</v>
      </c>
      <c r="AM17">
        <v>0</v>
      </c>
      <c r="AN17">
        <v>0</v>
      </c>
      <c r="AO17">
        <v>0</v>
      </c>
      <c r="AP17">
        <v>2.2505361551338487</v>
      </c>
      <c r="AQ17">
        <v>0</v>
      </c>
      <c r="AR17">
        <v>17.456399999999999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498.04461908567845</v>
      </c>
      <c r="DN17">
        <v>18.331483389739979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</v>
      </c>
      <c r="L18">
        <v>2.0011139674378748</v>
      </c>
      <c r="M18">
        <v>61.992514640312578</v>
      </c>
      <c r="N18">
        <v>50.003967939339866</v>
      </c>
      <c r="O18">
        <v>71.003002784658761</v>
      </c>
      <c r="P18">
        <v>26.003198992443327</v>
      </c>
      <c r="Q18">
        <v>0.70967142857142851</v>
      </c>
      <c r="R18">
        <v>4.9991356957649096</v>
      </c>
      <c r="S18">
        <v>4.0023041474654377</v>
      </c>
      <c r="T18">
        <v>0</v>
      </c>
      <c r="U18">
        <v>51.756831753765717</v>
      </c>
      <c r="V18">
        <v>2.9979253112033195</v>
      </c>
      <c r="W18">
        <v>4.9991356957649096</v>
      </c>
      <c r="X18">
        <v>43.188412968828139</v>
      </c>
      <c r="Y18">
        <v>0</v>
      </c>
      <c r="Z18">
        <v>0.48309999999999997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9.9820799999999981</v>
      </c>
      <c r="AI18">
        <v>0</v>
      </c>
      <c r="AJ18">
        <v>0</v>
      </c>
      <c r="AK18">
        <v>22.74192</v>
      </c>
      <c r="AL18">
        <v>9.535899999999998</v>
      </c>
      <c r="AM18">
        <v>0</v>
      </c>
      <c r="AN18">
        <v>0</v>
      </c>
      <c r="AO18">
        <v>0</v>
      </c>
      <c r="AP18">
        <v>2.2505361551338487</v>
      </c>
      <c r="AQ18">
        <v>0</v>
      </c>
      <c r="AR18">
        <v>17.456399999999999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524.33278322260639</v>
      </c>
      <c r="DN18">
        <v>19.299062258083666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</v>
      </c>
      <c r="L19">
        <v>2.0011139674378748</v>
      </c>
      <c r="M19">
        <v>61.992514640312578</v>
      </c>
      <c r="N19">
        <v>50.003967939339866</v>
      </c>
      <c r="O19">
        <v>71.003002784658761</v>
      </c>
      <c r="P19">
        <v>26.003198992443327</v>
      </c>
      <c r="Q19">
        <v>0</v>
      </c>
      <c r="R19">
        <v>4.9991356957649096</v>
      </c>
      <c r="S19">
        <v>4.0023041474654377</v>
      </c>
      <c r="T19">
        <v>0</v>
      </c>
      <c r="U19">
        <v>51.756831753765717</v>
      </c>
      <c r="V19">
        <v>2.9979253112033195</v>
      </c>
      <c r="W19">
        <v>4.9991356957649096</v>
      </c>
      <c r="X19">
        <v>43.188412968828139</v>
      </c>
      <c r="Y19">
        <v>0</v>
      </c>
      <c r="Z19">
        <v>0.48309999999999997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9.9820799999999981</v>
      </c>
      <c r="AI19">
        <v>0</v>
      </c>
      <c r="AJ19">
        <v>0</v>
      </c>
      <c r="AK19">
        <v>22.74192</v>
      </c>
      <c r="AL19">
        <v>9.535899999999998</v>
      </c>
      <c r="AM19">
        <v>0</v>
      </c>
      <c r="AN19">
        <v>0</v>
      </c>
      <c r="AO19">
        <v>0</v>
      </c>
      <c r="AP19">
        <v>2.2505361551338487</v>
      </c>
      <c r="AQ19">
        <v>0</v>
      </c>
      <c r="AR19">
        <v>2.9093999999999993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509.61772343689211</v>
      </c>
      <c r="DN19">
        <v>18.757450615226517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</v>
      </c>
      <c r="L20">
        <v>2.0011139674378748</v>
      </c>
      <c r="M20">
        <v>61.992514640312578</v>
      </c>
      <c r="N20">
        <v>50.003967939339866</v>
      </c>
      <c r="O20">
        <v>71.003002784658761</v>
      </c>
      <c r="P20">
        <v>26.003198992443327</v>
      </c>
      <c r="Q20">
        <v>0</v>
      </c>
      <c r="R20">
        <v>4.9991356957649096</v>
      </c>
      <c r="S20">
        <v>4.0023041474654377</v>
      </c>
      <c r="T20">
        <v>0</v>
      </c>
      <c r="U20">
        <v>51.756831753765717</v>
      </c>
      <c r="V20">
        <v>2.9979253112033195</v>
      </c>
      <c r="W20">
        <v>4.9991356957649096</v>
      </c>
      <c r="X20">
        <v>43.188412968828139</v>
      </c>
      <c r="Y20">
        <v>0</v>
      </c>
      <c r="Z20">
        <v>0.48309999999999997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9.9820799999999981</v>
      </c>
      <c r="AI20">
        <v>0</v>
      </c>
      <c r="AJ20">
        <v>0</v>
      </c>
      <c r="AK20">
        <v>22.74192</v>
      </c>
      <c r="AL20">
        <v>9.535899999999998</v>
      </c>
      <c r="AM20">
        <v>0</v>
      </c>
      <c r="AN20">
        <v>0</v>
      </c>
      <c r="AO20">
        <v>0</v>
      </c>
      <c r="AP20">
        <v>2.2505361551338487</v>
      </c>
      <c r="AQ20">
        <v>0</v>
      </c>
      <c r="AR20">
        <v>2.9093999999999993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509.61772343689211</v>
      </c>
      <c r="DN20">
        <v>18.757450615226517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</v>
      </c>
      <c r="L21">
        <v>2.0011139674378748</v>
      </c>
      <c r="M21">
        <v>61.992514640312578</v>
      </c>
      <c r="N21">
        <v>50.003967939339866</v>
      </c>
      <c r="O21">
        <v>71.003002784658761</v>
      </c>
      <c r="P21">
        <v>26.003198992443327</v>
      </c>
      <c r="Q21">
        <v>0</v>
      </c>
      <c r="R21">
        <v>4.9991356957649096</v>
      </c>
      <c r="S21">
        <v>4.0023041474654377</v>
      </c>
      <c r="T21">
        <v>0</v>
      </c>
      <c r="U21">
        <v>51.756831753765717</v>
      </c>
      <c r="V21">
        <v>2.9979253112033195</v>
      </c>
      <c r="W21">
        <v>4.9991356957649096</v>
      </c>
      <c r="X21">
        <v>43.191167488676392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9.9820799999999981</v>
      </c>
      <c r="AI21">
        <v>0</v>
      </c>
      <c r="AJ21">
        <v>0</v>
      </c>
      <c r="AK21">
        <v>22.74192</v>
      </c>
      <c r="AL21">
        <v>9.535899999999998</v>
      </c>
      <c r="AM21">
        <v>0</v>
      </c>
      <c r="AN21">
        <v>0</v>
      </c>
      <c r="AO21">
        <v>0</v>
      </c>
      <c r="AP21">
        <v>1.6879021163503869</v>
      </c>
      <c r="AQ21">
        <v>0</v>
      </c>
      <c r="AR21">
        <v>2.9093999999999993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509.07775277056732</v>
      </c>
      <c r="DN21">
        <v>18.737541762616111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</v>
      </c>
      <c r="L22">
        <v>2.0011139674378748</v>
      </c>
      <c r="M22">
        <v>61.992514640312578</v>
      </c>
      <c r="N22">
        <v>50.003967939339866</v>
      </c>
      <c r="O22">
        <v>71.003002784658761</v>
      </c>
      <c r="P22">
        <v>26.003198992443327</v>
      </c>
      <c r="Q22">
        <v>0</v>
      </c>
      <c r="R22">
        <v>4.9991356957649096</v>
      </c>
      <c r="S22">
        <v>4.0023041474654377</v>
      </c>
      <c r="T22">
        <v>0</v>
      </c>
      <c r="U22">
        <v>51.756831753765717</v>
      </c>
      <c r="V22">
        <v>2.9979253112033195</v>
      </c>
      <c r="W22">
        <v>4.9991356957649096</v>
      </c>
      <c r="X22">
        <v>43.191167488676392</v>
      </c>
      <c r="Y22">
        <v>0</v>
      </c>
      <c r="Z22">
        <v>0.48309999999999997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9.9820799999999981</v>
      </c>
      <c r="AI22">
        <v>0</v>
      </c>
      <c r="AJ22">
        <v>0</v>
      </c>
      <c r="AK22">
        <v>22.74192</v>
      </c>
      <c r="AL22">
        <v>9.535899999999998</v>
      </c>
      <c r="AM22">
        <v>0</v>
      </c>
      <c r="AN22">
        <v>0</v>
      </c>
      <c r="AO22">
        <v>0</v>
      </c>
      <c r="AP22">
        <v>1.6879021163503869</v>
      </c>
      <c r="AQ22">
        <v>0</v>
      </c>
      <c r="AR22">
        <v>2.9093999999999993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509.07775277056732</v>
      </c>
      <c r="DN22">
        <v>18.737541762616111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</v>
      </c>
      <c r="L23">
        <v>2.0011139674378748</v>
      </c>
      <c r="M23">
        <v>61.992514640312578</v>
      </c>
      <c r="N23">
        <v>50.003967939339866</v>
      </c>
      <c r="O23">
        <v>71.003002784658761</v>
      </c>
      <c r="P23">
        <v>26.003198992443327</v>
      </c>
      <c r="Q23">
        <v>0</v>
      </c>
      <c r="R23">
        <v>4.9991356957649096</v>
      </c>
      <c r="S23">
        <v>3.1325717231222385</v>
      </c>
      <c r="T23">
        <v>0</v>
      </c>
      <c r="U23">
        <v>51.756831753765717</v>
      </c>
      <c r="V23">
        <v>2.9979253112033195</v>
      </c>
      <c r="W23">
        <v>17.273227757656457</v>
      </c>
      <c r="X23">
        <v>43.188412968828139</v>
      </c>
      <c r="Y23">
        <v>0</v>
      </c>
      <c r="Z23">
        <v>0.48309999999999997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9.9820799999999981</v>
      </c>
      <c r="AI23">
        <v>0</v>
      </c>
      <c r="AJ23">
        <v>0</v>
      </c>
      <c r="AK23">
        <v>22.74192</v>
      </c>
      <c r="AL23">
        <v>9.535899999999998</v>
      </c>
      <c r="AM23">
        <v>0</v>
      </c>
      <c r="AN23">
        <v>0</v>
      </c>
      <c r="AO23">
        <v>0</v>
      </c>
      <c r="AP23">
        <v>2.2505361551338487</v>
      </c>
      <c r="AQ23">
        <v>0</v>
      </c>
      <c r="AR23">
        <v>2.9093999999999993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520.6172282567095</v>
      </c>
      <c r="DN23">
        <v>19.16230543295756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</v>
      </c>
      <c r="L24">
        <v>2.0011139674378748</v>
      </c>
      <c r="M24">
        <v>61.992514640312578</v>
      </c>
      <c r="N24">
        <v>50.003967939339866</v>
      </c>
      <c r="O24">
        <v>71.003002784658761</v>
      </c>
      <c r="P24">
        <v>26.003198992443327</v>
      </c>
      <c r="Q24">
        <v>0</v>
      </c>
      <c r="R24">
        <v>4.9991356957649096</v>
      </c>
      <c r="S24">
        <v>1.4116888888888888</v>
      </c>
      <c r="T24">
        <v>0</v>
      </c>
      <c r="U24">
        <v>51.756831753765717</v>
      </c>
      <c r="V24">
        <v>2.9979253112033195</v>
      </c>
      <c r="W24">
        <v>19.86295237360093</v>
      </c>
      <c r="X24">
        <v>43.188412968828139</v>
      </c>
      <c r="Y24">
        <v>0</v>
      </c>
      <c r="Z24">
        <v>0.48309999999999997</v>
      </c>
      <c r="AA24">
        <v>0</v>
      </c>
      <c r="AB24">
        <v>5.7837519999999998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18.7164</v>
      </c>
      <c r="AI24">
        <v>0</v>
      </c>
      <c r="AJ24">
        <v>0</v>
      </c>
      <c r="AK24">
        <v>22.74192</v>
      </c>
      <c r="AL24">
        <v>9.535899999999998</v>
      </c>
      <c r="AM24">
        <v>0</v>
      </c>
      <c r="AN24">
        <v>0</v>
      </c>
      <c r="AO24">
        <v>0</v>
      </c>
      <c r="AP24">
        <v>2.2505361551338487</v>
      </c>
      <c r="AQ24">
        <v>10.786490000000001</v>
      </c>
      <c r="AR24">
        <v>2.9093999999999993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545.86147637851559</v>
      </c>
      <c r="DN24">
        <v>20.091461092862403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</v>
      </c>
      <c r="L25">
        <v>2.0011139674378748</v>
      </c>
      <c r="M25">
        <v>61.992514640312578</v>
      </c>
      <c r="N25">
        <v>50.003967939339866</v>
      </c>
      <c r="O25">
        <v>71.003002784658761</v>
      </c>
      <c r="P25">
        <v>26.003198992443327</v>
      </c>
      <c r="Q25">
        <v>0</v>
      </c>
      <c r="R25">
        <v>4.9991356957649096</v>
      </c>
      <c r="S25">
        <v>0</v>
      </c>
      <c r="T25">
        <v>0</v>
      </c>
      <c r="U25">
        <v>51.756831753765717</v>
      </c>
      <c r="V25">
        <v>2.9979253112033195</v>
      </c>
      <c r="W25">
        <v>19.86295237360093</v>
      </c>
      <c r="X25">
        <v>43.188412968828139</v>
      </c>
      <c r="Y25">
        <v>0</v>
      </c>
      <c r="Z25">
        <v>0.48309999999999997</v>
      </c>
      <c r="AA25">
        <v>0</v>
      </c>
      <c r="AB25">
        <v>5.7837519999999998</v>
      </c>
      <c r="AC25">
        <v>0</v>
      </c>
      <c r="AD25">
        <v>4.0033800000000008</v>
      </c>
      <c r="AE25">
        <v>7.2375940000000005</v>
      </c>
      <c r="AF25">
        <v>6.1515000000000013</v>
      </c>
      <c r="AG25">
        <v>0</v>
      </c>
      <c r="AH25">
        <v>24.955200000000001</v>
      </c>
      <c r="AI25">
        <v>0</v>
      </c>
      <c r="AJ25">
        <v>0</v>
      </c>
      <c r="AK25">
        <v>22.74192</v>
      </c>
      <c r="AL25">
        <v>9.535899999999998</v>
      </c>
      <c r="AM25">
        <v>0</v>
      </c>
      <c r="AN25">
        <v>0</v>
      </c>
      <c r="AO25">
        <v>0</v>
      </c>
      <c r="AP25">
        <v>2.2505361551338487</v>
      </c>
      <c r="AQ25">
        <v>10.786490000000001</v>
      </c>
      <c r="AR25">
        <v>2.9093999999999993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554.37848496917854</v>
      </c>
      <c r="DN25">
        <v>20.404943613310664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</v>
      </c>
      <c r="L26">
        <v>2.0011139674378748</v>
      </c>
      <c r="M26">
        <v>61.992514640312578</v>
      </c>
      <c r="N26">
        <v>50.003967939339866</v>
      </c>
      <c r="O26">
        <v>71.003002784658761</v>
      </c>
      <c r="P26">
        <v>26.003198992443327</v>
      </c>
      <c r="Q26">
        <v>0</v>
      </c>
      <c r="R26">
        <v>4.9991356957649096</v>
      </c>
      <c r="S26">
        <v>0</v>
      </c>
      <c r="T26">
        <v>0</v>
      </c>
      <c r="U26">
        <v>51.756831753765717</v>
      </c>
      <c r="V26">
        <v>2.9979253112033195</v>
      </c>
      <c r="W26">
        <v>19.86295237360093</v>
      </c>
      <c r="X26">
        <v>43.188412968828139</v>
      </c>
      <c r="Y26">
        <v>0</v>
      </c>
      <c r="Z26">
        <v>0.48309999999999997</v>
      </c>
      <c r="AA26">
        <v>3.0883723950397339</v>
      </c>
      <c r="AB26">
        <v>5.7837519999999998</v>
      </c>
      <c r="AC26">
        <v>0</v>
      </c>
      <c r="AD26">
        <v>8.0067600000000017</v>
      </c>
      <c r="AE26">
        <v>14.475188000000001</v>
      </c>
      <c r="AF26">
        <v>12.303000000000003</v>
      </c>
      <c r="AG26">
        <v>0</v>
      </c>
      <c r="AH26">
        <v>33.273599999999995</v>
      </c>
      <c r="AI26">
        <v>1.6772999999999996</v>
      </c>
      <c r="AJ26">
        <v>0</v>
      </c>
      <c r="AK26">
        <v>22.74192</v>
      </c>
      <c r="AL26">
        <v>9.535899999999998</v>
      </c>
      <c r="AM26">
        <v>2.2830599999999994</v>
      </c>
      <c r="AN26">
        <v>0</v>
      </c>
      <c r="AO26">
        <v>0</v>
      </c>
      <c r="AP26">
        <v>2.2505361551338487</v>
      </c>
      <c r="AQ26">
        <v>21.572980000000001</v>
      </c>
      <c r="AR26">
        <v>2.9093999999999993</v>
      </c>
      <c r="AS26">
        <v>5.9079999999999995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598.08810563535712</v>
      </c>
      <c r="DN26">
        <v>22.013819342171878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</v>
      </c>
      <c r="L27">
        <v>2.0011139674378748</v>
      </c>
      <c r="M27">
        <v>61.992514640312578</v>
      </c>
      <c r="N27">
        <v>50.003967939339866</v>
      </c>
      <c r="O27">
        <v>71.003002784658761</v>
      </c>
      <c r="P27">
        <v>26.003198992443327</v>
      </c>
      <c r="Q27">
        <v>0</v>
      </c>
      <c r="R27">
        <v>4.9991356957649096</v>
      </c>
      <c r="S27">
        <v>0</v>
      </c>
      <c r="T27">
        <v>0</v>
      </c>
      <c r="U27">
        <v>51.756831753765717</v>
      </c>
      <c r="V27">
        <v>9.1034909430438837</v>
      </c>
      <c r="W27">
        <v>19.86295237360093</v>
      </c>
      <c r="X27">
        <v>43.188412968828139</v>
      </c>
      <c r="Y27">
        <v>0</v>
      </c>
      <c r="Z27">
        <v>1.4492999999999998</v>
      </c>
      <c r="AA27">
        <v>6.176744790079467</v>
      </c>
      <c r="AB27">
        <v>11.567504</v>
      </c>
      <c r="AC27">
        <v>1.1186000000000003</v>
      </c>
      <c r="AD27">
        <v>11.604000000000001</v>
      </c>
      <c r="AE27">
        <v>21.712782000000004</v>
      </c>
      <c r="AF27">
        <v>12.303000000000003</v>
      </c>
      <c r="AG27">
        <v>0</v>
      </c>
      <c r="AH27">
        <v>45.751199999999997</v>
      </c>
      <c r="AI27">
        <v>7.1810803999999981</v>
      </c>
      <c r="AJ27">
        <v>0</v>
      </c>
      <c r="AK27">
        <v>22.74192</v>
      </c>
      <c r="AL27">
        <v>9.535899999999998</v>
      </c>
      <c r="AM27">
        <v>4.6363679999999992</v>
      </c>
      <c r="AN27">
        <v>0</v>
      </c>
      <c r="AO27">
        <v>0</v>
      </c>
      <c r="AP27">
        <v>2.2505361551338487</v>
      </c>
      <c r="AQ27">
        <v>32.359470000000002</v>
      </c>
      <c r="AR27">
        <v>17.456399999999999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667.33248300052514</v>
      </c>
      <c r="DN27">
        <v>24.562544403884118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</v>
      </c>
      <c r="L28">
        <v>2.0011139674378748</v>
      </c>
      <c r="M28">
        <v>61.992514640312578</v>
      </c>
      <c r="N28">
        <v>50.003967939339866</v>
      </c>
      <c r="O28">
        <v>71.003002784658761</v>
      </c>
      <c r="P28">
        <v>26.003198992443327</v>
      </c>
      <c r="Q28">
        <v>0</v>
      </c>
      <c r="R28">
        <v>4.9991356957649096</v>
      </c>
      <c r="S28">
        <v>0</v>
      </c>
      <c r="T28">
        <v>0</v>
      </c>
      <c r="U28">
        <v>51.756831753765717</v>
      </c>
      <c r="V28">
        <v>9.1034909430438837</v>
      </c>
      <c r="W28">
        <v>19.86295237360093</v>
      </c>
      <c r="X28">
        <v>43.188412968828139</v>
      </c>
      <c r="Y28">
        <v>0</v>
      </c>
      <c r="Z28">
        <v>8.5914503999999994</v>
      </c>
      <c r="AA28">
        <v>11.451268431046206</v>
      </c>
      <c r="AB28">
        <v>17.351255999999996</v>
      </c>
      <c r="AC28">
        <v>8.5097494999999999</v>
      </c>
      <c r="AD28">
        <v>12.0379896</v>
      </c>
      <c r="AE28">
        <v>21.712782000000004</v>
      </c>
      <c r="AF28">
        <v>20.258940000000003</v>
      </c>
      <c r="AG28">
        <v>0</v>
      </c>
      <c r="AH28">
        <v>58.228799999999993</v>
      </c>
      <c r="AI28">
        <v>7.1810803999999981</v>
      </c>
      <c r="AJ28">
        <v>0</v>
      </c>
      <c r="AK28">
        <v>22.74192</v>
      </c>
      <c r="AL28">
        <v>9.535899999999998</v>
      </c>
      <c r="AM28">
        <v>6.9405023999999997</v>
      </c>
      <c r="AN28">
        <v>0</v>
      </c>
      <c r="AO28">
        <v>0</v>
      </c>
      <c r="AP28">
        <v>2.2505361551338487</v>
      </c>
      <c r="AQ28">
        <v>43.145960000000002</v>
      </c>
      <c r="AR28">
        <v>17.456399999999999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724.7680771391972</v>
      </c>
      <c r="DN28">
        <v>26.676679806178853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177.64302597307375</v>
      </c>
      <c r="L29">
        <v>2.0011139674378748</v>
      </c>
      <c r="M29">
        <v>61.992514640312578</v>
      </c>
      <c r="N29">
        <v>50.003967939339866</v>
      </c>
      <c r="O29">
        <v>71.003002784658761</v>
      </c>
      <c r="P29">
        <v>26.003198992443327</v>
      </c>
      <c r="Q29">
        <v>0</v>
      </c>
      <c r="R29">
        <v>4.9991356957649096</v>
      </c>
      <c r="S29">
        <v>0</v>
      </c>
      <c r="T29">
        <v>0</v>
      </c>
      <c r="U29">
        <v>51.756831753765717</v>
      </c>
      <c r="V29">
        <v>9.1034909430438837</v>
      </c>
      <c r="W29">
        <v>19.86295237360093</v>
      </c>
      <c r="X29">
        <v>43.188412968828139</v>
      </c>
      <c r="Y29">
        <v>0</v>
      </c>
      <c r="Z29">
        <v>8.5914503999999994</v>
      </c>
      <c r="AA29">
        <v>17.35040671370637</v>
      </c>
      <c r="AB29">
        <v>17.351255999999996</v>
      </c>
      <c r="AC29">
        <v>8.5097494999999999</v>
      </c>
      <c r="AD29">
        <v>12.0379896</v>
      </c>
      <c r="AE29">
        <v>21.712782000000004</v>
      </c>
      <c r="AF29">
        <v>20.258940000000003</v>
      </c>
      <c r="AG29">
        <v>0</v>
      </c>
      <c r="AH29">
        <v>58.228799999999993</v>
      </c>
      <c r="AI29">
        <v>7.1810803999999981</v>
      </c>
      <c r="AJ29">
        <v>0</v>
      </c>
      <c r="AK29">
        <v>22.74192</v>
      </c>
      <c r="AL29">
        <v>19.071799999999996</v>
      </c>
      <c r="AM29">
        <v>6.9405023999999997</v>
      </c>
      <c r="AN29">
        <v>0</v>
      </c>
      <c r="AO29">
        <v>0</v>
      </c>
      <c r="AP29">
        <v>2.2505361551338487</v>
      </c>
      <c r="AQ29">
        <v>43.145960000000002</v>
      </c>
      <c r="AR29">
        <v>4.8489999999999984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763.80189921909232</v>
      </c>
      <c r="DN29">
        <v>28.113521982017843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235.00037701704116</v>
      </c>
      <c r="L30">
        <v>2.0011139674378748</v>
      </c>
      <c r="M30">
        <v>61.992514640312578</v>
      </c>
      <c r="N30">
        <v>50.003967939339866</v>
      </c>
      <c r="O30">
        <v>71.003002784658761</v>
      </c>
      <c r="P30">
        <v>26.003198992443327</v>
      </c>
      <c r="Q30">
        <v>0</v>
      </c>
      <c r="R30">
        <v>4.9991356957649096</v>
      </c>
      <c r="S30">
        <v>0</v>
      </c>
      <c r="T30">
        <v>0</v>
      </c>
      <c r="U30">
        <v>51.756831753765717</v>
      </c>
      <c r="V30">
        <v>9.1034909430438837</v>
      </c>
      <c r="W30">
        <v>19.86295237360093</v>
      </c>
      <c r="X30">
        <v>43.188412968828139</v>
      </c>
      <c r="Y30">
        <v>0</v>
      </c>
      <c r="Z30">
        <v>8.5914503999999994</v>
      </c>
      <c r="AA30">
        <v>17.35040671370637</v>
      </c>
      <c r="AB30">
        <v>17.351255999999996</v>
      </c>
      <c r="AC30">
        <v>8.5097494999999999</v>
      </c>
      <c r="AD30">
        <v>12.0379896</v>
      </c>
      <c r="AE30">
        <v>21.712782000000004</v>
      </c>
      <c r="AF30">
        <v>20.258940000000003</v>
      </c>
      <c r="AG30">
        <v>0</v>
      </c>
      <c r="AH30">
        <v>58.228799999999993</v>
      </c>
      <c r="AI30">
        <v>7.1810803999999981</v>
      </c>
      <c r="AJ30">
        <v>0</v>
      </c>
      <c r="AK30">
        <v>22.74192</v>
      </c>
      <c r="AL30">
        <v>59.217938999999994</v>
      </c>
      <c r="AM30">
        <v>6.9405023999999997</v>
      </c>
      <c r="AN30">
        <v>0</v>
      </c>
      <c r="AO30">
        <v>0</v>
      </c>
      <c r="AP30">
        <v>2.2505361551338487</v>
      </c>
      <c r="AQ30">
        <v>43.145960000000002</v>
      </c>
      <c r="AR30">
        <v>4.8489999999999984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857.84401544588559</v>
      </c>
      <c r="DN30">
        <v>31.574895799191836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254.80404405992829</v>
      </c>
      <c r="L31">
        <v>2.0011139674378748</v>
      </c>
      <c r="M31">
        <v>61.992514640312578</v>
      </c>
      <c r="N31">
        <v>50.003967939339866</v>
      </c>
      <c r="O31">
        <v>71.003002784658761</v>
      </c>
      <c r="P31">
        <v>26.003198992443327</v>
      </c>
      <c r="Q31">
        <v>0</v>
      </c>
      <c r="R31">
        <v>4.9991356957649096</v>
      </c>
      <c r="S31">
        <v>0</v>
      </c>
      <c r="T31">
        <v>0</v>
      </c>
      <c r="U31">
        <v>51.756831753765717</v>
      </c>
      <c r="V31">
        <v>9.1034909430438837</v>
      </c>
      <c r="W31">
        <v>19.86295237360093</v>
      </c>
      <c r="X31">
        <v>35.263629693231081</v>
      </c>
      <c r="Y31">
        <v>0</v>
      </c>
      <c r="Z31">
        <v>8.5914503999999994</v>
      </c>
      <c r="AA31">
        <v>17.35040671370637</v>
      </c>
      <c r="AB31">
        <v>17.351255999999996</v>
      </c>
      <c r="AC31">
        <v>8.5097494999999999</v>
      </c>
      <c r="AD31">
        <v>12.0379896</v>
      </c>
      <c r="AE31">
        <v>21.712782000000004</v>
      </c>
      <c r="AF31">
        <v>20.258940000000003</v>
      </c>
      <c r="AG31">
        <v>0</v>
      </c>
      <c r="AH31">
        <v>58.228799999999993</v>
      </c>
      <c r="AI31">
        <v>7.1810803999999981</v>
      </c>
      <c r="AJ31">
        <v>0</v>
      </c>
      <c r="AK31">
        <v>22.74192</v>
      </c>
      <c r="AL31">
        <v>59.217938999999994</v>
      </c>
      <c r="AM31">
        <v>6.9405023999999997</v>
      </c>
      <c r="AN31">
        <v>0</v>
      </c>
      <c r="AO31">
        <v>0</v>
      </c>
      <c r="AP31">
        <v>2.2505361551338487</v>
      </c>
      <c r="AQ31">
        <v>43.145960000000002</v>
      </c>
      <c r="AR31">
        <v>5.333899999999999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869.76888480937635</v>
      </c>
      <c r="DN31">
        <v>32.013810202991088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254.80404405992829</v>
      </c>
      <c r="L32">
        <v>2.0011139674378748</v>
      </c>
      <c r="M32">
        <v>61.992514640312578</v>
      </c>
      <c r="N32">
        <v>50.003967939339866</v>
      </c>
      <c r="O32">
        <v>71.003002784658761</v>
      </c>
      <c r="P32">
        <v>26.003198992443327</v>
      </c>
      <c r="Q32">
        <v>0</v>
      </c>
      <c r="R32">
        <v>18.619744718737351</v>
      </c>
      <c r="S32">
        <v>0</v>
      </c>
      <c r="T32">
        <v>0</v>
      </c>
      <c r="U32">
        <v>51.756831753765717</v>
      </c>
      <c r="V32">
        <v>9.1034909430438837</v>
      </c>
      <c r="W32">
        <v>19.86295237360093</v>
      </c>
      <c r="X32">
        <v>35.263629693231081</v>
      </c>
      <c r="Y32">
        <v>0</v>
      </c>
      <c r="Z32">
        <v>8.5914503999999994</v>
      </c>
      <c r="AA32">
        <v>11.451268431046206</v>
      </c>
      <c r="AB32">
        <v>17.351255999999996</v>
      </c>
      <c r="AC32">
        <v>8.5097494999999999</v>
      </c>
      <c r="AD32">
        <v>8.0067600000000017</v>
      </c>
      <c r="AE32">
        <v>21.712782000000004</v>
      </c>
      <c r="AF32">
        <v>20.258940000000003</v>
      </c>
      <c r="AG32">
        <v>0</v>
      </c>
      <c r="AH32">
        <v>58.228799999999993</v>
      </c>
      <c r="AI32">
        <v>7.1810803999999981</v>
      </c>
      <c r="AJ32">
        <v>0</v>
      </c>
      <c r="AK32">
        <v>22.74192</v>
      </c>
      <c r="AL32">
        <v>59.217938999999994</v>
      </c>
      <c r="AM32">
        <v>6.9405023999999997</v>
      </c>
      <c r="AN32">
        <v>0</v>
      </c>
      <c r="AO32">
        <v>0</v>
      </c>
      <c r="AP32">
        <v>2.2505361551338487</v>
      </c>
      <c r="AQ32">
        <v>43.145960000000002</v>
      </c>
      <c r="AR32">
        <v>5.333899999999999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873.32825604621223</v>
      </c>
      <c r="DN32">
        <v>32.144680106467469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254.80404405992829</v>
      </c>
      <c r="L33">
        <v>2.0011139674378748</v>
      </c>
      <c r="M33">
        <v>61.992514640312578</v>
      </c>
      <c r="N33">
        <v>50.003967939339866</v>
      </c>
      <c r="O33">
        <v>71.003002784658761</v>
      </c>
      <c r="P33">
        <v>26.003198992443327</v>
      </c>
      <c r="Q33">
        <v>0</v>
      </c>
      <c r="R33">
        <v>18.619744718737351</v>
      </c>
      <c r="S33">
        <v>0</v>
      </c>
      <c r="T33">
        <v>0</v>
      </c>
      <c r="U33">
        <v>51.756831753765717</v>
      </c>
      <c r="V33">
        <v>9.1034909430438837</v>
      </c>
      <c r="W33">
        <v>19.86295237360093</v>
      </c>
      <c r="X33">
        <v>35.263629693231081</v>
      </c>
      <c r="Y33">
        <v>0</v>
      </c>
      <c r="Z33">
        <v>2.8638167999999999</v>
      </c>
      <c r="AA33">
        <v>5.8991382826601653</v>
      </c>
      <c r="AB33">
        <v>17.351255999999996</v>
      </c>
      <c r="AC33">
        <v>8.5097494999999999</v>
      </c>
      <c r="AD33">
        <v>8.0067600000000017</v>
      </c>
      <c r="AE33">
        <v>21.712782000000004</v>
      </c>
      <c r="AF33">
        <v>20.258940000000003</v>
      </c>
      <c r="AG33">
        <v>0</v>
      </c>
      <c r="AH33">
        <v>58.228799999999993</v>
      </c>
      <c r="AI33">
        <v>1.6772999999999996</v>
      </c>
      <c r="AJ33">
        <v>0</v>
      </c>
      <c r="AK33">
        <v>22.74192</v>
      </c>
      <c r="AL33">
        <v>59.217938999999994</v>
      </c>
      <c r="AM33">
        <v>6.9405023999999997</v>
      </c>
      <c r="AN33">
        <v>0</v>
      </c>
      <c r="AO33">
        <v>0</v>
      </c>
      <c r="AP33">
        <v>2.2505361551338487</v>
      </c>
      <c r="AQ33">
        <v>43.145960000000002</v>
      </c>
      <c r="AR33">
        <v>17.456399999999999</v>
      </c>
      <c r="AS33">
        <v>14.009049424323518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878.35574687362089</v>
      </c>
      <c r="DN33">
        <v>32.329594554996426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254.80404405992829</v>
      </c>
      <c r="L34">
        <v>2.0011139674378748</v>
      </c>
      <c r="M34">
        <v>61.992514640312578</v>
      </c>
      <c r="N34">
        <v>50.003967939339866</v>
      </c>
      <c r="O34">
        <v>71.003002784658761</v>
      </c>
      <c r="P34">
        <v>26.003198992443327</v>
      </c>
      <c r="Q34">
        <v>0</v>
      </c>
      <c r="R34">
        <v>18.619744718737351</v>
      </c>
      <c r="S34">
        <v>0</v>
      </c>
      <c r="T34">
        <v>0</v>
      </c>
      <c r="U34">
        <v>51.756831753765717</v>
      </c>
      <c r="V34">
        <v>9.1034909430438837</v>
      </c>
      <c r="W34">
        <v>19.86295237360093</v>
      </c>
      <c r="X34">
        <v>35.263629693231081</v>
      </c>
      <c r="Y34">
        <v>0</v>
      </c>
      <c r="Z34">
        <v>0</v>
      </c>
      <c r="AA34">
        <v>0</v>
      </c>
      <c r="AB34">
        <v>11.567504</v>
      </c>
      <c r="AC34">
        <v>0</v>
      </c>
      <c r="AD34">
        <v>3.94536</v>
      </c>
      <c r="AE34">
        <v>14.475188000000001</v>
      </c>
      <c r="AF34">
        <v>12.986500000000001</v>
      </c>
      <c r="AG34">
        <v>0</v>
      </c>
      <c r="AH34">
        <v>41.591999999999999</v>
      </c>
      <c r="AI34">
        <v>0</v>
      </c>
      <c r="AJ34">
        <v>0</v>
      </c>
      <c r="AK34">
        <v>22.74192</v>
      </c>
      <c r="AL34">
        <v>19.071799999999996</v>
      </c>
      <c r="AM34">
        <v>4.6363679999999992</v>
      </c>
      <c r="AN34">
        <v>0</v>
      </c>
      <c r="AO34">
        <v>0</v>
      </c>
      <c r="AP34">
        <v>2.2505361551338487</v>
      </c>
      <c r="AQ34">
        <v>43.145960000000002</v>
      </c>
      <c r="AR34">
        <v>17.456399999999999</v>
      </c>
      <c r="AS34">
        <v>14.009049424323518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779.59854217774432</v>
      </c>
      <c r="DN34">
        <v>28.694535268212967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254.80404405992829</v>
      </c>
      <c r="L35">
        <v>2.0011139674378748</v>
      </c>
      <c r="M35">
        <v>61.992514640312578</v>
      </c>
      <c r="N35">
        <v>50.003967939339866</v>
      </c>
      <c r="O35">
        <v>71.003002784658761</v>
      </c>
      <c r="P35">
        <v>26.003198992443327</v>
      </c>
      <c r="Q35">
        <v>0</v>
      </c>
      <c r="R35">
        <v>18.619744718737351</v>
      </c>
      <c r="S35">
        <v>0</v>
      </c>
      <c r="T35">
        <v>0</v>
      </c>
      <c r="U35">
        <v>51.756831753765717</v>
      </c>
      <c r="V35">
        <v>9.1034909430438837</v>
      </c>
      <c r="W35">
        <v>19.86295237360093</v>
      </c>
      <c r="X35">
        <v>35.263629693231081</v>
      </c>
      <c r="Y35">
        <v>0</v>
      </c>
      <c r="Z35">
        <v>0</v>
      </c>
      <c r="AA35">
        <v>0</v>
      </c>
      <c r="AB35">
        <v>11.567504</v>
      </c>
      <c r="AC35">
        <v>0</v>
      </c>
      <c r="AD35">
        <v>0</v>
      </c>
      <c r="AE35">
        <v>14.475188000000001</v>
      </c>
      <c r="AF35">
        <v>6.835</v>
      </c>
      <c r="AG35">
        <v>0</v>
      </c>
      <c r="AH35">
        <v>33.273599999999995</v>
      </c>
      <c r="AI35">
        <v>0</v>
      </c>
      <c r="AJ35">
        <v>0</v>
      </c>
      <c r="AK35">
        <v>22.74192</v>
      </c>
      <c r="AL35">
        <v>9.535899999999998</v>
      </c>
      <c r="AM35">
        <v>2.3181839999999996</v>
      </c>
      <c r="AN35">
        <v>0</v>
      </c>
      <c r="AO35">
        <v>0</v>
      </c>
      <c r="AP35">
        <v>2.2505361551338487</v>
      </c>
      <c r="AQ35">
        <v>32.359470000000002</v>
      </c>
      <c r="AR35">
        <v>5.333899999999999</v>
      </c>
      <c r="AS35">
        <v>14.009049424323518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728.3080391441639</v>
      </c>
      <c r="DN35">
        <v>26.806704301793111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254.80404405992829</v>
      </c>
      <c r="L36">
        <v>2.0011139674378748</v>
      </c>
      <c r="M36">
        <v>61.992514640312578</v>
      </c>
      <c r="N36">
        <v>50.003967939339866</v>
      </c>
      <c r="O36">
        <v>71.003002784658761</v>
      </c>
      <c r="P36">
        <v>26.003198992443327</v>
      </c>
      <c r="Q36">
        <v>0</v>
      </c>
      <c r="R36">
        <v>18.619744718737351</v>
      </c>
      <c r="S36">
        <v>0</v>
      </c>
      <c r="T36">
        <v>0</v>
      </c>
      <c r="U36">
        <v>51.756831753765717</v>
      </c>
      <c r="V36">
        <v>9.1034909430438837</v>
      </c>
      <c r="W36">
        <v>19.86295237360093</v>
      </c>
      <c r="X36">
        <v>35.263629693231081</v>
      </c>
      <c r="Y36">
        <v>0</v>
      </c>
      <c r="Z36">
        <v>0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25.371119999999998</v>
      </c>
      <c r="AI36">
        <v>0</v>
      </c>
      <c r="AJ36">
        <v>0</v>
      </c>
      <c r="AK36">
        <v>22.74192</v>
      </c>
      <c r="AL36">
        <v>9.535899999999998</v>
      </c>
      <c r="AM36">
        <v>0</v>
      </c>
      <c r="AN36">
        <v>0</v>
      </c>
      <c r="AO36">
        <v>0</v>
      </c>
      <c r="AP36">
        <v>2.2505361551338487</v>
      </c>
      <c r="AQ36">
        <v>32.359470000000002</v>
      </c>
      <c r="AR36">
        <v>5.333899999999999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702.68960266628062</v>
      </c>
      <c r="DN36">
        <v>25.863775355353017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217.7300582648256</v>
      </c>
      <c r="L37">
        <v>0.99542037501080094</v>
      </c>
      <c r="M37">
        <v>61.992514640312578</v>
      </c>
      <c r="N37">
        <v>50.003967939339866</v>
      </c>
      <c r="O37">
        <v>71.003002784658761</v>
      </c>
      <c r="P37">
        <v>25.859788464585645</v>
      </c>
      <c r="Q37">
        <v>0</v>
      </c>
      <c r="R37">
        <v>4.9991356957649096</v>
      </c>
      <c r="S37">
        <v>0</v>
      </c>
      <c r="T37">
        <v>0</v>
      </c>
      <c r="U37">
        <v>51.756831753765717</v>
      </c>
      <c r="V37">
        <v>9.1034909430438837</v>
      </c>
      <c r="W37">
        <v>19.86295237360093</v>
      </c>
      <c r="X37">
        <v>43.190595317816793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19.340279999999996</v>
      </c>
      <c r="AI37">
        <v>0</v>
      </c>
      <c r="AJ37">
        <v>0</v>
      </c>
      <c r="AK37">
        <v>22.74192</v>
      </c>
      <c r="AL37">
        <v>9.535899999999998</v>
      </c>
      <c r="AM37">
        <v>0</v>
      </c>
      <c r="AN37">
        <v>0</v>
      </c>
      <c r="AO37">
        <v>0</v>
      </c>
      <c r="AP37">
        <v>2.2505361551338487</v>
      </c>
      <c r="AQ37">
        <v>32.359470000000002</v>
      </c>
      <c r="AR37">
        <v>3.8792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653.11210995364229</v>
      </c>
      <c r="DN37">
        <v>24.038994754217178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210.00082942810931</v>
      </c>
      <c r="L38">
        <v>0.99542037501080094</v>
      </c>
      <c r="M38">
        <v>61.992514640312578</v>
      </c>
      <c r="N38">
        <v>50.003967939339866</v>
      </c>
      <c r="O38">
        <v>71.003002784658761</v>
      </c>
      <c r="P38">
        <v>25.859788464585645</v>
      </c>
      <c r="Q38">
        <v>0</v>
      </c>
      <c r="R38">
        <v>4.9991356957649096</v>
      </c>
      <c r="S38">
        <v>0</v>
      </c>
      <c r="T38">
        <v>0</v>
      </c>
      <c r="U38">
        <v>51.756831753765717</v>
      </c>
      <c r="V38">
        <v>9.1034909430438837</v>
      </c>
      <c r="W38">
        <v>19.86295237360093</v>
      </c>
      <c r="X38">
        <v>43.190595317816793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10.19004</v>
      </c>
      <c r="AI38">
        <v>0</v>
      </c>
      <c r="AJ38">
        <v>0</v>
      </c>
      <c r="AK38">
        <v>22.74192</v>
      </c>
      <c r="AL38">
        <v>9.535899999999998</v>
      </c>
      <c r="AM38">
        <v>0</v>
      </c>
      <c r="AN38">
        <v>0</v>
      </c>
      <c r="AO38">
        <v>0</v>
      </c>
      <c r="AP38">
        <v>2.2505361551338487</v>
      </c>
      <c r="AQ38">
        <v>31.224050000000002</v>
      </c>
      <c r="AR38">
        <v>3.8792</v>
      </c>
      <c r="AS38">
        <v>4.1355999999999993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628.75608954021584</v>
      </c>
      <c r="DN38">
        <v>23.142532330927203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190.00090155066715</v>
      </c>
      <c r="L39">
        <v>0.99542037501080094</v>
      </c>
      <c r="M39">
        <v>61.992514640312578</v>
      </c>
      <c r="N39">
        <v>50.003967939339866</v>
      </c>
      <c r="O39">
        <v>71.003002784658761</v>
      </c>
      <c r="P39">
        <v>25.859788464585645</v>
      </c>
      <c r="Q39">
        <v>0</v>
      </c>
      <c r="R39">
        <v>4.9991356957649096</v>
      </c>
      <c r="S39">
        <v>0</v>
      </c>
      <c r="T39">
        <v>0</v>
      </c>
      <c r="U39">
        <v>51.756831753765717</v>
      </c>
      <c r="V39">
        <v>9.1034909430438837</v>
      </c>
      <c r="W39">
        <v>19.86295237360093</v>
      </c>
      <c r="X39">
        <v>43.191528001330234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10.19004</v>
      </c>
      <c r="AI39">
        <v>0</v>
      </c>
      <c r="AJ39">
        <v>0</v>
      </c>
      <c r="AK39">
        <v>22.74192</v>
      </c>
      <c r="AL39">
        <v>9.535899999999998</v>
      </c>
      <c r="AM39">
        <v>0</v>
      </c>
      <c r="AN39">
        <v>0</v>
      </c>
      <c r="AO39">
        <v>0</v>
      </c>
      <c r="AP39">
        <v>2.2505361551338487</v>
      </c>
      <c r="AQ39">
        <v>20.088200000000004</v>
      </c>
      <c r="AR39">
        <v>3.8792</v>
      </c>
      <c r="AS39">
        <v>4.1355999999999993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598.72653157756793</v>
      </c>
      <c r="DN39">
        <v>22.037245099646412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190.00090155066715</v>
      </c>
      <c r="L40">
        <v>0.99542037501080094</v>
      </c>
      <c r="M40">
        <v>61.992514640312578</v>
      </c>
      <c r="N40">
        <v>50.003967939339866</v>
      </c>
      <c r="O40">
        <v>71.003002784658761</v>
      </c>
      <c r="P40">
        <v>25.859788464585645</v>
      </c>
      <c r="Q40">
        <v>0</v>
      </c>
      <c r="R40">
        <v>4.9991356957649096</v>
      </c>
      <c r="S40">
        <v>0</v>
      </c>
      <c r="T40">
        <v>0</v>
      </c>
      <c r="U40">
        <v>51.756831753765717</v>
      </c>
      <c r="V40">
        <v>9.1034909430438837</v>
      </c>
      <c r="W40">
        <v>19.86295237360093</v>
      </c>
      <c r="X40">
        <v>43.191528001330234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10.19004</v>
      </c>
      <c r="AI40">
        <v>0</v>
      </c>
      <c r="AJ40">
        <v>0</v>
      </c>
      <c r="AK40">
        <v>22.74192</v>
      </c>
      <c r="AL40">
        <v>9.535899999999998</v>
      </c>
      <c r="AM40">
        <v>0</v>
      </c>
      <c r="AN40">
        <v>0</v>
      </c>
      <c r="AO40">
        <v>0</v>
      </c>
      <c r="AP40">
        <v>2.2505361551338487</v>
      </c>
      <c r="AQ40">
        <v>10.786490000000001</v>
      </c>
      <c r="AR40">
        <v>3.8792</v>
      </c>
      <c r="AS40">
        <v>4.1355999999999993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589.75503193598058</v>
      </c>
      <c r="DN40">
        <v>21.707034741233709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190.00090155066715</v>
      </c>
      <c r="L41">
        <v>0.99542037501080094</v>
      </c>
      <c r="M41">
        <v>61.992514640312578</v>
      </c>
      <c r="N41">
        <v>50.003967939339866</v>
      </c>
      <c r="O41">
        <v>71.003002784658761</v>
      </c>
      <c r="P41">
        <v>25.859788464585645</v>
      </c>
      <c r="Q41">
        <v>0</v>
      </c>
      <c r="R41">
        <v>4.9991356957649096</v>
      </c>
      <c r="S41">
        <v>0</v>
      </c>
      <c r="T41">
        <v>0</v>
      </c>
      <c r="U41">
        <v>51.756831753765717</v>
      </c>
      <c r="V41">
        <v>9.1034909430438837</v>
      </c>
      <c r="W41">
        <v>19.86295237360093</v>
      </c>
      <c r="X41">
        <v>43.191528001330234</v>
      </c>
      <c r="Y41">
        <v>0</v>
      </c>
      <c r="Z41">
        <v>0</v>
      </c>
      <c r="AA41">
        <v>0</v>
      </c>
      <c r="AB41">
        <v>5.7837519999999998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22.74192</v>
      </c>
      <c r="AL41">
        <v>9.9693499999999968</v>
      </c>
      <c r="AM41">
        <v>0</v>
      </c>
      <c r="AN41">
        <v>0</v>
      </c>
      <c r="AO41">
        <v>0</v>
      </c>
      <c r="AP41">
        <v>2.2505361551338487</v>
      </c>
      <c r="AQ41">
        <v>0</v>
      </c>
      <c r="AR41">
        <v>17.456399999999999</v>
      </c>
      <c r="AS41">
        <v>4.1355999999999993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583.03644128578924</v>
      </c>
      <c r="DN41">
        <v>21.459745391425116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190.00090155066715</v>
      </c>
      <c r="L42">
        <v>0.99542037501080094</v>
      </c>
      <c r="M42">
        <v>61.992514640312578</v>
      </c>
      <c r="N42">
        <v>50.003967939339866</v>
      </c>
      <c r="O42">
        <v>71.003002784658761</v>
      </c>
      <c r="P42">
        <v>25.859788464585645</v>
      </c>
      <c r="Q42">
        <v>0</v>
      </c>
      <c r="R42">
        <v>4.9991356957649096</v>
      </c>
      <c r="S42">
        <v>0</v>
      </c>
      <c r="T42">
        <v>0</v>
      </c>
      <c r="U42">
        <v>51.756831753765717</v>
      </c>
      <c r="V42">
        <v>9.1034909430438837</v>
      </c>
      <c r="W42">
        <v>19.86295237360093</v>
      </c>
      <c r="X42">
        <v>43.191528001330234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22.74192</v>
      </c>
      <c r="AL42">
        <v>9.9693499999999968</v>
      </c>
      <c r="AM42">
        <v>0</v>
      </c>
      <c r="AN42">
        <v>0</v>
      </c>
      <c r="AO42">
        <v>0</v>
      </c>
      <c r="AP42">
        <v>2.2505361551338487</v>
      </c>
      <c r="AQ42">
        <v>0</v>
      </c>
      <c r="AR42">
        <v>17.456399999999999</v>
      </c>
      <c r="AS42">
        <v>4.1355999999999993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577.45801229734207</v>
      </c>
      <c r="DN42">
        <v>21.254422379872224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170.00098741051593</v>
      </c>
      <c r="L43">
        <v>0.99542037501080094</v>
      </c>
      <c r="M43">
        <v>61.992514640312578</v>
      </c>
      <c r="N43">
        <v>50.003967939339866</v>
      </c>
      <c r="O43">
        <v>71.003002784658761</v>
      </c>
      <c r="P43">
        <v>25.859788464585645</v>
      </c>
      <c r="Q43">
        <v>0</v>
      </c>
      <c r="R43">
        <v>4.9991356957649096</v>
      </c>
      <c r="S43">
        <v>0</v>
      </c>
      <c r="T43">
        <v>0</v>
      </c>
      <c r="U43">
        <v>51.756831753765717</v>
      </c>
      <c r="V43">
        <v>9.1034909430438837</v>
      </c>
      <c r="W43">
        <v>19.86295237360093</v>
      </c>
      <c r="X43">
        <v>43.191528001330234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22.74192</v>
      </c>
      <c r="AL43">
        <v>9.9693499999999968</v>
      </c>
      <c r="AM43">
        <v>0</v>
      </c>
      <c r="AN43">
        <v>0</v>
      </c>
      <c r="AO43">
        <v>0</v>
      </c>
      <c r="AP43">
        <v>1.6879021163503869</v>
      </c>
      <c r="AQ43">
        <v>0</v>
      </c>
      <c r="AR43">
        <v>5.8187999999999986</v>
      </c>
      <c r="AS43">
        <v>4.1355999999999993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546.40100250866908</v>
      </c>
      <c r="DN43">
        <v>20.111283989610545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170.00098741051593</v>
      </c>
      <c r="L44">
        <v>0.99542037501080094</v>
      </c>
      <c r="M44">
        <v>61.992514640312578</v>
      </c>
      <c r="N44">
        <v>50.003967939339866</v>
      </c>
      <c r="O44">
        <v>71.003002784658761</v>
      </c>
      <c r="P44">
        <v>25.859788464585645</v>
      </c>
      <c r="Q44">
        <v>0</v>
      </c>
      <c r="R44">
        <v>4.9991356957649096</v>
      </c>
      <c r="S44">
        <v>0</v>
      </c>
      <c r="T44">
        <v>0</v>
      </c>
      <c r="U44">
        <v>51.756831753765717</v>
      </c>
      <c r="V44">
        <v>9.1034909430438837</v>
      </c>
      <c r="W44">
        <v>19.86295237360093</v>
      </c>
      <c r="X44">
        <v>43.191528001330234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22.74192</v>
      </c>
      <c r="AL44">
        <v>9.9693499999999968</v>
      </c>
      <c r="AM44">
        <v>0</v>
      </c>
      <c r="AN44">
        <v>0</v>
      </c>
      <c r="AO44">
        <v>0</v>
      </c>
      <c r="AP44">
        <v>1.6879021163503869</v>
      </c>
      <c r="AQ44">
        <v>0</v>
      </c>
      <c r="AR44">
        <v>5.8187999999999986</v>
      </c>
      <c r="AS44">
        <v>4.1355999999999993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546.40100250866908</v>
      </c>
      <c r="DN44">
        <v>20.111283989610545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140</v>
      </c>
      <c r="L45">
        <v>0.99542037501080094</v>
      </c>
      <c r="M45">
        <v>61.992514640312578</v>
      </c>
      <c r="N45">
        <v>50.003967939339866</v>
      </c>
      <c r="O45">
        <v>71.003002784658761</v>
      </c>
      <c r="P45">
        <v>25.859788464585645</v>
      </c>
      <c r="Q45">
        <v>0</v>
      </c>
      <c r="R45">
        <v>4.9991356957649096</v>
      </c>
      <c r="S45">
        <v>0</v>
      </c>
      <c r="T45">
        <v>0</v>
      </c>
      <c r="U45">
        <v>51.756831753765717</v>
      </c>
      <c r="V45">
        <v>2.9979253112033195</v>
      </c>
      <c r="W45">
        <v>19.86295237360093</v>
      </c>
      <c r="X45">
        <v>43.191528001330234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22.74192</v>
      </c>
      <c r="AL45">
        <v>9.9693499999999968</v>
      </c>
      <c r="AM45">
        <v>0</v>
      </c>
      <c r="AN45">
        <v>0</v>
      </c>
      <c r="AO45">
        <v>0</v>
      </c>
      <c r="AP45">
        <v>1.6879021163503869</v>
      </c>
      <c r="AQ45">
        <v>0</v>
      </c>
      <c r="AR45">
        <v>5.8187999999999986</v>
      </c>
      <c r="AS45">
        <v>4.1355999999999993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511.57623185337792</v>
      </c>
      <c r="DN45">
        <v>18.829501602545225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140</v>
      </c>
      <c r="L46">
        <v>0.99542037501080094</v>
      </c>
      <c r="M46">
        <v>61.992514640312578</v>
      </c>
      <c r="N46">
        <v>50.003967939339866</v>
      </c>
      <c r="O46">
        <v>71.003002784658761</v>
      </c>
      <c r="P46">
        <v>25.859788464585645</v>
      </c>
      <c r="Q46">
        <v>0</v>
      </c>
      <c r="R46">
        <v>4.9991356957649096</v>
      </c>
      <c r="S46">
        <v>0</v>
      </c>
      <c r="T46">
        <v>0</v>
      </c>
      <c r="U46">
        <v>51.756831753765717</v>
      </c>
      <c r="V46">
        <v>2.9979253112033195</v>
      </c>
      <c r="W46">
        <v>19.86295237360093</v>
      </c>
      <c r="X46">
        <v>43.191528001330234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22.74192</v>
      </c>
      <c r="AL46">
        <v>9.9693499999999968</v>
      </c>
      <c r="AM46">
        <v>0</v>
      </c>
      <c r="AN46">
        <v>0</v>
      </c>
      <c r="AO46">
        <v>0</v>
      </c>
      <c r="AP46">
        <v>1.6879021163503869</v>
      </c>
      <c r="AQ46">
        <v>0</v>
      </c>
      <c r="AR46">
        <v>5.8187999999999986</v>
      </c>
      <c r="AS46">
        <v>4.1355999999999993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511.57623185337792</v>
      </c>
      <c r="DN46">
        <v>18.829501602545225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140</v>
      </c>
      <c r="L47">
        <v>0.99542037501080094</v>
      </c>
      <c r="M47">
        <v>61.992514640312578</v>
      </c>
      <c r="N47">
        <v>50.003967939339866</v>
      </c>
      <c r="O47">
        <v>71.003002784658761</v>
      </c>
      <c r="P47">
        <v>25.859788464585645</v>
      </c>
      <c r="Q47">
        <v>0</v>
      </c>
      <c r="R47">
        <v>4.9991356957649096</v>
      </c>
      <c r="S47">
        <v>0</v>
      </c>
      <c r="T47">
        <v>0</v>
      </c>
      <c r="U47">
        <v>51.756831753765717</v>
      </c>
      <c r="V47">
        <v>2.9979253112033195</v>
      </c>
      <c r="W47">
        <v>19.86295237360093</v>
      </c>
      <c r="X47">
        <v>43.191528001330234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22.74192</v>
      </c>
      <c r="AL47">
        <v>9.9693499999999968</v>
      </c>
      <c r="AM47">
        <v>0</v>
      </c>
      <c r="AN47">
        <v>0</v>
      </c>
      <c r="AO47">
        <v>0</v>
      </c>
      <c r="AP47">
        <v>1.6879021163503869</v>
      </c>
      <c r="AQ47">
        <v>0</v>
      </c>
      <c r="AR47">
        <v>17.456399999999999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522.80069705337792</v>
      </c>
      <c r="DN47">
        <v>19.24263640254523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140</v>
      </c>
      <c r="L48">
        <v>0.99542037501080094</v>
      </c>
      <c r="M48">
        <v>61.992514640312578</v>
      </c>
      <c r="N48">
        <v>50.003967939339866</v>
      </c>
      <c r="O48">
        <v>71.003002784658761</v>
      </c>
      <c r="P48">
        <v>25.859788464585645</v>
      </c>
      <c r="Q48">
        <v>0</v>
      </c>
      <c r="R48">
        <v>4.9991356957649096</v>
      </c>
      <c r="S48">
        <v>0</v>
      </c>
      <c r="T48">
        <v>0</v>
      </c>
      <c r="U48">
        <v>51.756831753765717</v>
      </c>
      <c r="V48">
        <v>2.9979253112033195</v>
      </c>
      <c r="W48">
        <v>19.86295237360093</v>
      </c>
      <c r="X48">
        <v>43.191528001330234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22.74192</v>
      </c>
      <c r="AL48">
        <v>9.9693499999999968</v>
      </c>
      <c r="AM48">
        <v>0</v>
      </c>
      <c r="AN48">
        <v>0</v>
      </c>
      <c r="AO48">
        <v>0</v>
      </c>
      <c r="AP48">
        <v>1.6879021163503869</v>
      </c>
      <c r="AQ48">
        <v>0</v>
      </c>
      <c r="AR48">
        <v>17.456399999999999</v>
      </c>
      <c r="AS48">
        <v>4.1355999999999993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522.80069705337792</v>
      </c>
      <c r="DN48">
        <v>19.24263640254523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140.00033325592196</v>
      </c>
      <c r="L49">
        <v>0.99542037501080094</v>
      </c>
      <c r="M49">
        <v>61.992514640312578</v>
      </c>
      <c r="N49">
        <v>50.003967939339866</v>
      </c>
      <c r="O49">
        <v>71.003002784658761</v>
      </c>
      <c r="P49">
        <v>25.049037471282585</v>
      </c>
      <c r="Q49">
        <v>0</v>
      </c>
      <c r="R49">
        <v>4.9991356957649096</v>
      </c>
      <c r="S49">
        <v>0</v>
      </c>
      <c r="T49">
        <v>0</v>
      </c>
      <c r="U49">
        <v>51.756831753765717</v>
      </c>
      <c r="V49">
        <v>2.9979253112033195</v>
      </c>
      <c r="W49">
        <v>19.86295237360093</v>
      </c>
      <c r="X49">
        <v>43.191528001330234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22.74192</v>
      </c>
      <c r="AL49">
        <v>9.9693499999999968</v>
      </c>
      <c r="AM49">
        <v>0</v>
      </c>
      <c r="AN49">
        <v>0</v>
      </c>
      <c r="AO49">
        <v>0</v>
      </c>
      <c r="AP49">
        <v>1.6879021163503869</v>
      </c>
      <c r="AQ49">
        <v>0</v>
      </c>
      <c r="AR49">
        <v>5.8187999999999986</v>
      </c>
      <c r="AS49">
        <v>4.1355999999999993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510.79458394257648</v>
      </c>
      <c r="DN49">
        <v>18.800731775965634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140.00033325592196</v>
      </c>
      <c r="L50">
        <v>0.99542037501080094</v>
      </c>
      <c r="M50">
        <v>61.992514640312578</v>
      </c>
      <c r="N50">
        <v>50.003967939339866</v>
      </c>
      <c r="O50">
        <v>71.003002784658761</v>
      </c>
      <c r="P50">
        <v>25.049037471282585</v>
      </c>
      <c r="Q50">
        <v>0</v>
      </c>
      <c r="R50">
        <v>4.9991356957649096</v>
      </c>
      <c r="S50">
        <v>0</v>
      </c>
      <c r="T50">
        <v>0</v>
      </c>
      <c r="U50">
        <v>51.756831753765717</v>
      </c>
      <c r="V50">
        <v>2.9979253112033195</v>
      </c>
      <c r="W50">
        <v>19.86295237360093</v>
      </c>
      <c r="X50">
        <v>43.191528001330234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22.74192</v>
      </c>
      <c r="AL50">
        <v>9.9693499999999968</v>
      </c>
      <c r="AM50">
        <v>0</v>
      </c>
      <c r="AN50">
        <v>0</v>
      </c>
      <c r="AO50">
        <v>0</v>
      </c>
      <c r="AP50">
        <v>1.6879021163503869</v>
      </c>
      <c r="AQ50">
        <v>0</v>
      </c>
      <c r="AR50">
        <v>5.8187999999999986</v>
      </c>
      <c r="AS50">
        <v>4.1355999999999993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510.79458394257648</v>
      </c>
      <c r="DN50">
        <v>18.800731775965634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140.00033325592196</v>
      </c>
      <c r="L51">
        <v>0.99542037501080094</v>
      </c>
      <c r="M51">
        <v>61.992514640312578</v>
      </c>
      <c r="N51">
        <v>50.003967939339866</v>
      </c>
      <c r="O51">
        <v>71.003002784658761</v>
      </c>
      <c r="P51">
        <v>27.049452734434176</v>
      </c>
      <c r="Q51">
        <v>0</v>
      </c>
      <c r="R51">
        <v>4.9991356957649096</v>
      </c>
      <c r="S51">
        <v>0</v>
      </c>
      <c r="T51">
        <v>0</v>
      </c>
      <c r="U51">
        <v>51.756831753765717</v>
      </c>
      <c r="V51">
        <v>2.9979253112033195</v>
      </c>
      <c r="W51">
        <v>4.9991356957649096</v>
      </c>
      <c r="X51">
        <v>41.65952267303102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22.74192</v>
      </c>
      <c r="AL51">
        <v>9.9693499999999968</v>
      </c>
      <c r="AM51">
        <v>0</v>
      </c>
      <c r="AN51">
        <v>0</v>
      </c>
      <c r="AO51">
        <v>0</v>
      </c>
      <c r="AP51">
        <v>5.2364349989576828</v>
      </c>
      <c r="AQ51">
        <v>0</v>
      </c>
      <c r="AR51">
        <v>5.8187999999999986</v>
      </c>
      <c r="AS51">
        <v>10.870719999999997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506.8285893393973</v>
      </c>
      <c r="DN51">
        <v>18.654972518768361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140.00033325592196</v>
      </c>
      <c r="L52">
        <v>0.99542037501080094</v>
      </c>
      <c r="M52">
        <v>61.992514640312578</v>
      </c>
      <c r="N52">
        <v>50.003967939339866</v>
      </c>
      <c r="O52">
        <v>71.003002784658761</v>
      </c>
      <c r="P52">
        <v>27.049452734434176</v>
      </c>
      <c r="Q52">
        <v>0</v>
      </c>
      <c r="R52">
        <v>4.9991356957649096</v>
      </c>
      <c r="S52">
        <v>0</v>
      </c>
      <c r="T52">
        <v>0</v>
      </c>
      <c r="U52">
        <v>51.756831753765717</v>
      </c>
      <c r="V52">
        <v>2.9979253112033195</v>
      </c>
      <c r="W52">
        <v>4.9991356957649096</v>
      </c>
      <c r="X52">
        <v>15.001371775417295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22.74192</v>
      </c>
      <c r="AL52">
        <v>9.9693499999999968</v>
      </c>
      <c r="AM52">
        <v>0</v>
      </c>
      <c r="AN52">
        <v>0</v>
      </c>
      <c r="AO52">
        <v>0</v>
      </c>
      <c r="AP52">
        <v>5.2364349989576828</v>
      </c>
      <c r="AQ52">
        <v>0</v>
      </c>
      <c r="AR52">
        <v>5.8187999999999986</v>
      </c>
      <c r="AS52">
        <v>10.870719999999997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481.11680279864891</v>
      </c>
      <c r="DN52">
        <v>17.708608161903079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140.00033325592196</v>
      </c>
      <c r="L53">
        <v>0.99542037501080094</v>
      </c>
      <c r="M53">
        <v>61.992514640312578</v>
      </c>
      <c r="N53">
        <v>50.003967939339866</v>
      </c>
      <c r="O53">
        <v>71.003002784658761</v>
      </c>
      <c r="P53">
        <v>27.049452734434176</v>
      </c>
      <c r="Q53">
        <v>0</v>
      </c>
      <c r="R53">
        <v>4.9991356957649096</v>
      </c>
      <c r="S53">
        <v>0</v>
      </c>
      <c r="T53">
        <v>0</v>
      </c>
      <c r="U53">
        <v>51.756831753765717</v>
      </c>
      <c r="V53">
        <v>2.9979253112033195</v>
      </c>
      <c r="W53">
        <v>4.9991356957649096</v>
      </c>
      <c r="X53">
        <v>15.001371775417295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22.74192</v>
      </c>
      <c r="AL53">
        <v>9.9693499999999968</v>
      </c>
      <c r="AM53">
        <v>0</v>
      </c>
      <c r="AN53">
        <v>0</v>
      </c>
      <c r="AO53">
        <v>0</v>
      </c>
      <c r="AP53">
        <v>5.2364349989576828</v>
      </c>
      <c r="AQ53">
        <v>0</v>
      </c>
      <c r="AR53">
        <v>9.6979999999999968</v>
      </c>
      <c r="AS53">
        <v>10.870719999999997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484.85829119864889</v>
      </c>
      <c r="DN53">
        <v>17.846319761903079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140.00033325592196</v>
      </c>
      <c r="L54">
        <v>0.99542037501080094</v>
      </c>
      <c r="M54">
        <v>61.992514640312578</v>
      </c>
      <c r="N54">
        <v>50.003967939339866</v>
      </c>
      <c r="O54">
        <v>71.003002784658761</v>
      </c>
      <c r="P54">
        <v>27.049452734434176</v>
      </c>
      <c r="Q54">
        <v>0</v>
      </c>
      <c r="R54">
        <v>4.9991356957649096</v>
      </c>
      <c r="S54">
        <v>0</v>
      </c>
      <c r="T54">
        <v>0</v>
      </c>
      <c r="U54">
        <v>51.756831753765717</v>
      </c>
      <c r="V54">
        <v>2.9979253112033195</v>
      </c>
      <c r="W54">
        <v>4.9991356957649096</v>
      </c>
      <c r="X54">
        <v>15.001371775417295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22.74192</v>
      </c>
      <c r="AL54">
        <v>9.9693499999999968</v>
      </c>
      <c r="AM54">
        <v>0</v>
      </c>
      <c r="AN54">
        <v>0</v>
      </c>
      <c r="AO54">
        <v>0</v>
      </c>
      <c r="AP54">
        <v>1.6879021163503869</v>
      </c>
      <c r="AQ54">
        <v>0</v>
      </c>
      <c r="AR54">
        <v>9.6979999999999968</v>
      </c>
      <c r="AS54">
        <v>5.9079999999999995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476.6493955262855</v>
      </c>
      <c r="DN54">
        <v>17.543962551659199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140.00033325592196</v>
      </c>
      <c r="L55">
        <v>0.99542037501080094</v>
      </c>
      <c r="M55">
        <v>61.992514640312578</v>
      </c>
      <c r="N55">
        <v>50.003967939339866</v>
      </c>
      <c r="O55">
        <v>71.003002784658761</v>
      </c>
      <c r="P55">
        <v>27.049452734434176</v>
      </c>
      <c r="Q55">
        <v>0</v>
      </c>
      <c r="R55">
        <v>4.9991356957649096</v>
      </c>
      <c r="S55">
        <v>0</v>
      </c>
      <c r="T55">
        <v>0</v>
      </c>
      <c r="U55">
        <v>51.756831753765717</v>
      </c>
      <c r="V55">
        <v>2.9979253112033195</v>
      </c>
      <c r="W55">
        <v>4.9991356957649096</v>
      </c>
      <c r="X55">
        <v>15.001371775417295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22.74192</v>
      </c>
      <c r="AL55">
        <v>9.9693499999999968</v>
      </c>
      <c r="AM55">
        <v>0</v>
      </c>
      <c r="AN55">
        <v>0</v>
      </c>
      <c r="AO55">
        <v>0</v>
      </c>
      <c r="AP55">
        <v>1.6879021163503869</v>
      </c>
      <c r="AQ55">
        <v>0</v>
      </c>
      <c r="AR55">
        <v>9.6979999999999968</v>
      </c>
      <c r="AS55">
        <v>5.9079999999999995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469.6687360052411</v>
      </c>
      <c r="DN55">
        <v>17.287028072703627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140.00033325592196</v>
      </c>
      <c r="L56">
        <v>0.99542037501080094</v>
      </c>
      <c r="M56">
        <v>61.992514640312578</v>
      </c>
      <c r="N56">
        <v>50.003967939339866</v>
      </c>
      <c r="O56">
        <v>71.003002784658761</v>
      </c>
      <c r="P56">
        <v>27.049452734434176</v>
      </c>
      <c r="Q56">
        <v>0</v>
      </c>
      <c r="R56">
        <v>4.9991356957649096</v>
      </c>
      <c r="S56">
        <v>0</v>
      </c>
      <c r="T56">
        <v>0</v>
      </c>
      <c r="U56">
        <v>51.756831753765717</v>
      </c>
      <c r="V56">
        <v>2.9979253112033195</v>
      </c>
      <c r="W56">
        <v>4.9991356957649096</v>
      </c>
      <c r="X56">
        <v>15.001371775417295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22.74192</v>
      </c>
      <c r="AL56">
        <v>9.9693499999999968</v>
      </c>
      <c r="AM56">
        <v>0</v>
      </c>
      <c r="AN56">
        <v>0</v>
      </c>
      <c r="AO56">
        <v>0</v>
      </c>
      <c r="AP56">
        <v>1.6879021163503869</v>
      </c>
      <c r="AQ56">
        <v>0</v>
      </c>
      <c r="AR56">
        <v>9.6979999999999968</v>
      </c>
      <c r="AS56">
        <v>5.9079999999999995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469.6687360052411</v>
      </c>
      <c r="DN56">
        <v>17.287028072703627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140.00033325592196</v>
      </c>
      <c r="L57">
        <v>0.99542037501080094</v>
      </c>
      <c r="M57">
        <v>61.992514640312578</v>
      </c>
      <c r="N57">
        <v>50.003967939339866</v>
      </c>
      <c r="O57">
        <v>71.003002784658761</v>
      </c>
      <c r="P57">
        <v>27.049452734434176</v>
      </c>
      <c r="Q57">
        <v>0</v>
      </c>
      <c r="R57">
        <v>4.9991356957649096</v>
      </c>
      <c r="S57">
        <v>0</v>
      </c>
      <c r="T57">
        <v>0</v>
      </c>
      <c r="U57">
        <v>51.756831753765717</v>
      </c>
      <c r="V57">
        <v>2.9979253112033195</v>
      </c>
      <c r="W57">
        <v>4.9991356957649096</v>
      </c>
      <c r="X57">
        <v>15.001371775417295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22.74192</v>
      </c>
      <c r="AL57">
        <v>9.9693499999999968</v>
      </c>
      <c r="AM57">
        <v>0</v>
      </c>
      <c r="AN57">
        <v>0</v>
      </c>
      <c r="AO57">
        <v>0</v>
      </c>
      <c r="AP57">
        <v>5.2364349989576828</v>
      </c>
      <c r="AQ57">
        <v>0</v>
      </c>
      <c r="AR57">
        <v>9.6979999999999968</v>
      </c>
      <c r="AS57">
        <v>4.726399999999999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471.95143510787506</v>
      </c>
      <c r="DN57">
        <v>17.371261852676916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140.00033325592196</v>
      </c>
      <c r="L58">
        <v>0.99542037501080094</v>
      </c>
      <c r="M58">
        <v>61.992514640312578</v>
      </c>
      <c r="N58">
        <v>50.003967939339866</v>
      </c>
      <c r="O58">
        <v>71.003002784658761</v>
      </c>
      <c r="P58">
        <v>27.049452734434176</v>
      </c>
      <c r="Q58">
        <v>0</v>
      </c>
      <c r="R58">
        <v>4.9991356957649096</v>
      </c>
      <c r="S58">
        <v>0</v>
      </c>
      <c r="T58">
        <v>0</v>
      </c>
      <c r="U58">
        <v>51.756831753765717</v>
      </c>
      <c r="V58">
        <v>2.9979253112033195</v>
      </c>
      <c r="W58">
        <v>4.9991356957649096</v>
      </c>
      <c r="X58">
        <v>15.001371775417295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22.74192</v>
      </c>
      <c r="AL58">
        <v>9.9693499999999968</v>
      </c>
      <c r="AM58">
        <v>0</v>
      </c>
      <c r="AN58">
        <v>0</v>
      </c>
      <c r="AO58">
        <v>0</v>
      </c>
      <c r="AP58">
        <v>5.2364349989576828</v>
      </c>
      <c r="AQ58">
        <v>0</v>
      </c>
      <c r="AR58">
        <v>9.6979999999999968</v>
      </c>
      <c r="AS58">
        <v>4.726399999999999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471.95143510787506</v>
      </c>
      <c r="DN58">
        <v>17.371261852676916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140.00033325592196</v>
      </c>
      <c r="L59">
        <v>0.99542037501080094</v>
      </c>
      <c r="M59">
        <v>61.992514640312578</v>
      </c>
      <c r="N59">
        <v>50.003967939339866</v>
      </c>
      <c r="O59">
        <v>71.003002784658761</v>
      </c>
      <c r="P59">
        <v>27.049452734434176</v>
      </c>
      <c r="Q59">
        <v>0</v>
      </c>
      <c r="R59">
        <v>4.9991356957649096</v>
      </c>
      <c r="S59">
        <v>0</v>
      </c>
      <c r="T59">
        <v>0</v>
      </c>
      <c r="U59">
        <v>51.756831753765717</v>
      </c>
      <c r="V59">
        <v>2.9979253112033195</v>
      </c>
      <c r="W59">
        <v>4.9991356957649096</v>
      </c>
      <c r="X59">
        <v>15.001371775417295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22.74192</v>
      </c>
      <c r="AL59">
        <v>9.9693499999999968</v>
      </c>
      <c r="AM59">
        <v>0</v>
      </c>
      <c r="AN59">
        <v>0</v>
      </c>
      <c r="AO59">
        <v>0</v>
      </c>
      <c r="AP59">
        <v>1.6879021163503869</v>
      </c>
      <c r="AQ59">
        <v>0</v>
      </c>
      <c r="AR59">
        <v>9.6979999999999968</v>
      </c>
      <c r="AS59">
        <v>4.726399999999999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468.52908271740284</v>
      </c>
      <c r="DN59">
        <v>17.245081360541867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140.00033325592196</v>
      </c>
      <c r="L60">
        <v>0.99542037501080094</v>
      </c>
      <c r="M60">
        <v>61.992514640312578</v>
      </c>
      <c r="N60">
        <v>50.003967939339866</v>
      </c>
      <c r="O60">
        <v>71.003002784658761</v>
      </c>
      <c r="P60">
        <v>27.049452734434176</v>
      </c>
      <c r="Q60">
        <v>0</v>
      </c>
      <c r="R60">
        <v>4.9991356957649096</v>
      </c>
      <c r="S60">
        <v>0</v>
      </c>
      <c r="T60">
        <v>0</v>
      </c>
      <c r="U60">
        <v>51.756831753765717</v>
      </c>
      <c r="V60">
        <v>2.9979253112033195</v>
      </c>
      <c r="W60">
        <v>4.9991356957649096</v>
      </c>
      <c r="X60">
        <v>15.001371775417295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22.74192</v>
      </c>
      <c r="AL60">
        <v>9.9693499999999968</v>
      </c>
      <c r="AM60">
        <v>0</v>
      </c>
      <c r="AN60">
        <v>0</v>
      </c>
      <c r="AO60">
        <v>0</v>
      </c>
      <c r="AP60">
        <v>1.6879021163503869</v>
      </c>
      <c r="AQ60">
        <v>0</v>
      </c>
      <c r="AR60">
        <v>9.6979999999999968</v>
      </c>
      <c r="AS60">
        <v>4.726399999999999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468.52908271740284</v>
      </c>
      <c r="DN60">
        <v>17.245081360541867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140.00033325592196</v>
      </c>
      <c r="L61">
        <v>0.99542037501080094</v>
      </c>
      <c r="M61">
        <v>61.992514640312578</v>
      </c>
      <c r="N61">
        <v>50.003967939339866</v>
      </c>
      <c r="O61">
        <v>71.003002784658761</v>
      </c>
      <c r="P61">
        <v>27.049452734434176</v>
      </c>
      <c r="Q61">
        <v>0</v>
      </c>
      <c r="R61">
        <v>4.9991356957649096</v>
      </c>
      <c r="S61">
        <v>0</v>
      </c>
      <c r="T61">
        <v>0</v>
      </c>
      <c r="U61">
        <v>51.756831753765717</v>
      </c>
      <c r="V61">
        <v>2.9979253112033195</v>
      </c>
      <c r="W61">
        <v>4.9991356957649096</v>
      </c>
      <c r="X61">
        <v>15.001371775417295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22.74192</v>
      </c>
      <c r="AL61">
        <v>16.4711</v>
      </c>
      <c r="AM61">
        <v>0</v>
      </c>
      <c r="AN61">
        <v>0</v>
      </c>
      <c r="AO61">
        <v>0</v>
      </c>
      <c r="AP61">
        <v>1.6879021163503869</v>
      </c>
      <c r="AQ61">
        <v>0</v>
      </c>
      <c r="AR61">
        <v>9.6979999999999968</v>
      </c>
      <c r="AS61">
        <v>4.726399999999999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474.80002021938213</v>
      </c>
      <c r="DN61">
        <v>17.475893858562529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140.00033325592196</v>
      </c>
      <c r="L62">
        <v>0.99542037501080094</v>
      </c>
      <c r="M62">
        <v>61.992514640312578</v>
      </c>
      <c r="N62">
        <v>50.003967939339866</v>
      </c>
      <c r="O62">
        <v>71.003002784658761</v>
      </c>
      <c r="P62">
        <v>27.049452734434176</v>
      </c>
      <c r="Q62">
        <v>0</v>
      </c>
      <c r="R62">
        <v>4.9991356957649096</v>
      </c>
      <c r="S62">
        <v>0</v>
      </c>
      <c r="T62">
        <v>0</v>
      </c>
      <c r="U62">
        <v>51.756831753765717</v>
      </c>
      <c r="V62">
        <v>2.9979253112033195</v>
      </c>
      <c r="W62">
        <v>4.9991356957649096</v>
      </c>
      <c r="X62">
        <v>15.001371775417295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22.74192</v>
      </c>
      <c r="AL62">
        <v>59.217938999999994</v>
      </c>
      <c r="AM62">
        <v>0</v>
      </c>
      <c r="AN62">
        <v>0</v>
      </c>
      <c r="AO62">
        <v>0</v>
      </c>
      <c r="AP62">
        <v>1.6879021163503869</v>
      </c>
      <c r="AQ62">
        <v>10.786490000000001</v>
      </c>
      <c r="AR62">
        <v>9.6979999999999968</v>
      </c>
      <c r="AS62">
        <v>4.726399999999999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526.43291555154701</v>
      </c>
      <c r="DN62">
        <v>19.376327526397688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140.00033325592196</v>
      </c>
      <c r="L63">
        <v>0.99542037501080094</v>
      </c>
      <c r="M63">
        <v>61.992514640312578</v>
      </c>
      <c r="N63">
        <v>50.003967939339866</v>
      </c>
      <c r="O63">
        <v>71.003002784658761</v>
      </c>
      <c r="P63">
        <v>27.049452734434176</v>
      </c>
      <c r="Q63">
        <v>0</v>
      </c>
      <c r="R63">
        <v>4.9991356957649096</v>
      </c>
      <c r="S63">
        <v>0</v>
      </c>
      <c r="T63">
        <v>0</v>
      </c>
      <c r="U63">
        <v>51.756831753765717</v>
      </c>
      <c r="V63">
        <v>2.9979253112033195</v>
      </c>
      <c r="W63">
        <v>4.9991356957649096</v>
      </c>
      <c r="X63">
        <v>15.001371775417295</v>
      </c>
      <c r="Y63">
        <v>0</v>
      </c>
      <c r="Z63">
        <v>2.8638167999999999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22.74192</v>
      </c>
      <c r="AL63">
        <v>59.217938999999994</v>
      </c>
      <c r="AM63">
        <v>0</v>
      </c>
      <c r="AN63">
        <v>0</v>
      </c>
      <c r="AO63">
        <v>0</v>
      </c>
      <c r="AP63">
        <v>1.6879021163503869</v>
      </c>
      <c r="AQ63">
        <v>10.786490000000001</v>
      </c>
      <c r="AR63">
        <v>8.7281999999999993</v>
      </c>
      <c r="AS63">
        <v>4.726399999999999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528.25969493081971</v>
      </c>
      <c r="DN63">
        <v>19.443564947124962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140.00033325592196</v>
      </c>
      <c r="L64">
        <v>0.99542037501080094</v>
      </c>
      <c r="M64">
        <v>61.992514640312578</v>
      </c>
      <c r="N64">
        <v>50.003967939339866</v>
      </c>
      <c r="O64">
        <v>71.003002784658761</v>
      </c>
      <c r="P64">
        <v>27.049452734434176</v>
      </c>
      <c r="Q64">
        <v>0</v>
      </c>
      <c r="R64">
        <v>4.9991356957649096</v>
      </c>
      <c r="S64">
        <v>0</v>
      </c>
      <c r="T64">
        <v>0</v>
      </c>
      <c r="U64">
        <v>51.756831753765717</v>
      </c>
      <c r="V64">
        <v>2.9979253112033195</v>
      </c>
      <c r="W64">
        <v>4.9991356957649096</v>
      </c>
      <c r="X64">
        <v>15.001371775417295</v>
      </c>
      <c r="Y64">
        <v>0</v>
      </c>
      <c r="Z64">
        <v>2.8638167999999999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9.1502400000000002</v>
      </c>
      <c r="AI64">
        <v>0</v>
      </c>
      <c r="AJ64">
        <v>0</v>
      </c>
      <c r="AK64">
        <v>22.74192</v>
      </c>
      <c r="AL64">
        <v>59.217938999999994</v>
      </c>
      <c r="AM64">
        <v>0</v>
      </c>
      <c r="AN64">
        <v>0</v>
      </c>
      <c r="AO64">
        <v>0</v>
      </c>
      <c r="AP64">
        <v>1.6879021163503869</v>
      </c>
      <c r="AQ64">
        <v>10.786490000000001</v>
      </c>
      <c r="AR64">
        <v>8.7281999999999993</v>
      </c>
      <c r="AS64">
        <v>4.726399999999999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537.08510141081968</v>
      </c>
      <c r="DN64">
        <v>19.76839846712496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140.00033325592196</v>
      </c>
      <c r="L65">
        <v>0.99542037501080094</v>
      </c>
      <c r="M65">
        <v>61.992514640312578</v>
      </c>
      <c r="N65">
        <v>50.003967939339866</v>
      </c>
      <c r="O65">
        <v>71.003002784658761</v>
      </c>
      <c r="P65">
        <v>27.049452734434176</v>
      </c>
      <c r="Q65">
        <v>0</v>
      </c>
      <c r="R65">
        <v>4.9991356957649096</v>
      </c>
      <c r="S65">
        <v>0</v>
      </c>
      <c r="T65">
        <v>0</v>
      </c>
      <c r="U65">
        <v>51.756831753765717</v>
      </c>
      <c r="V65">
        <v>2.9979253112033195</v>
      </c>
      <c r="W65">
        <v>4.9973100392596761</v>
      </c>
      <c r="X65">
        <v>14.184878906764169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9.1502400000000002</v>
      </c>
      <c r="AI65">
        <v>0</v>
      </c>
      <c r="AJ65">
        <v>0</v>
      </c>
      <c r="AK65">
        <v>22.74192</v>
      </c>
      <c r="AL65">
        <v>59.217938999999994</v>
      </c>
      <c r="AM65">
        <v>0</v>
      </c>
      <c r="AN65">
        <v>0</v>
      </c>
      <c r="AO65">
        <v>0</v>
      </c>
      <c r="AP65">
        <v>1.6879021163503869</v>
      </c>
      <c r="AQ65">
        <v>10.786490000000001</v>
      </c>
      <c r="AR65">
        <v>8.7281999999999993</v>
      </c>
      <c r="AS65">
        <v>6.498800000000001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535.24316163568687</v>
      </c>
      <c r="DN65">
        <v>19.700602917099296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140.00033325592196</v>
      </c>
      <c r="L66">
        <v>0.99542037501080094</v>
      </c>
      <c r="M66">
        <v>61.992514640312578</v>
      </c>
      <c r="N66">
        <v>50.003967939339866</v>
      </c>
      <c r="O66">
        <v>71.003002784658761</v>
      </c>
      <c r="P66">
        <v>27.049452734434176</v>
      </c>
      <c r="Q66">
        <v>0</v>
      </c>
      <c r="R66">
        <v>4.9991356957649096</v>
      </c>
      <c r="S66">
        <v>0</v>
      </c>
      <c r="T66">
        <v>0</v>
      </c>
      <c r="U66">
        <v>51.756831753765717</v>
      </c>
      <c r="V66">
        <v>2.9979253112033195</v>
      </c>
      <c r="W66">
        <v>4.9973100392596761</v>
      </c>
      <c r="X66">
        <v>43.190595317816793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9.1502400000000002</v>
      </c>
      <c r="AI66">
        <v>0</v>
      </c>
      <c r="AJ66">
        <v>0</v>
      </c>
      <c r="AK66">
        <v>22.74192</v>
      </c>
      <c r="AL66">
        <v>19.071799999999996</v>
      </c>
      <c r="AM66">
        <v>0</v>
      </c>
      <c r="AN66">
        <v>0</v>
      </c>
      <c r="AO66">
        <v>0</v>
      </c>
      <c r="AP66">
        <v>1.6879021163503869</v>
      </c>
      <c r="AQ66">
        <v>21.572980000000001</v>
      </c>
      <c r="AR66">
        <v>8.7281999999999993</v>
      </c>
      <c r="AS66">
        <v>6.498800000000001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534.90179413919304</v>
      </c>
      <c r="DN66">
        <v>19.688037824645992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140.0003840035109</v>
      </c>
      <c r="L67">
        <v>0.99542037501080094</v>
      </c>
      <c r="M67">
        <v>61.992514640312578</v>
      </c>
      <c r="N67">
        <v>50.003967939339866</v>
      </c>
      <c r="O67">
        <v>71.003002784658761</v>
      </c>
      <c r="P67">
        <v>27.049452734434176</v>
      </c>
      <c r="Q67">
        <v>0</v>
      </c>
      <c r="R67">
        <v>4.9963490081680275</v>
      </c>
      <c r="S67">
        <v>0</v>
      </c>
      <c r="T67">
        <v>0</v>
      </c>
      <c r="U67">
        <v>51.756831753765717</v>
      </c>
      <c r="V67">
        <v>9.1025079164027876</v>
      </c>
      <c r="W67">
        <v>17.266630612580414</v>
      </c>
      <c r="X67">
        <v>43.190595317816793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6.1515000000000013</v>
      </c>
      <c r="AG67">
        <v>0</v>
      </c>
      <c r="AH67">
        <v>9.1502400000000002</v>
      </c>
      <c r="AI67">
        <v>0</v>
      </c>
      <c r="AJ67">
        <v>0</v>
      </c>
      <c r="AK67">
        <v>22.74192</v>
      </c>
      <c r="AL67">
        <v>9.9693499999999968</v>
      </c>
      <c r="AM67">
        <v>0</v>
      </c>
      <c r="AN67">
        <v>0</v>
      </c>
      <c r="AO67">
        <v>0</v>
      </c>
      <c r="AP67">
        <v>1.4065850969586557</v>
      </c>
      <c r="AQ67">
        <v>21.572980000000001</v>
      </c>
      <c r="AR67">
        <v>8.7281999999999993</v>
      </c>
      <c r="AS67">
        <v>6.498800000000001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543.5701580860931</v>
      </c>
      <c r="DN67">
        <v>20.007074096866457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176.54594250331709</v>
      </c>
      <c r="L68">
        <v>0.99542037501080094</v>
      </c>
      <c r="M68">
        <v>61.992514640312578</v>
      </c>
      <c r="N68">
        <v>50.003967939339866</v>
      </c>
      <c r="O68">
        <v>71.003002784658761</v>
      </c>
      <c r="P68">
        <v>27.049452734434176</v>
      </c>
      <c r="Q68">
        <v>0</v>
      </c>
      <c r="R68">
        <v>4.9963490081680275</v>
      </c>
      <c r="S68">
        <v>0</v>
      </c>
      <c r="T68">
        <v>0</v>
      </c>
      <c r="U68">
        <v>51.756831753765717</v>
      </c>
      <c r="V68">
        <v>9.1025079164027876</v>
      </c>
      <c r="W68">
        <v>19.8565135261194</v>
      </c>
      <c r="X68">
        <v>43.190595317816793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6.1515000000000013</v>
      </c>
      <c r="AG68">
        <v>0</v>
      </c>
      <c r="AH68">
        <v>9.1502400000000002</v>
      </c>
      <c r="AI68">
        <v>0</v>
      </c>
      <c r="AJ68">
        <v>0</v>
      </c>
      <c r="AK68">
        <v>22.74192</v>
      </c>
      <c r="AL68">
        <v>9.9693499999999968</v>
      </c>
      <c r="AM68">
        <v>0</v>
      </c>
      <c r="AN68">
        <v>0</v>
      </c>
      <c r="AO68">
        <v>0</v>
      </c>
      <c r="AP68">
        <v>1.4065850969586557</v>
      </c>
      <c r="AQ68">
        <v>21.572980000000001</v>
      </c>
      <c r="AR68">
        <v>8.7281999999999993</v>
      </c>
      <c r="AS68">
        <v>6.498800000000001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581.31629113604038</v>
      </c>
      <c r="DN68">
        <v>21.396382460264409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219.99632107023407</v>
      </c>
      <c r="L69">
        <v>0.99542037501080094</v>
      </c>
      <c r="M69">
        <v>63.766482587625383</v>
      </c>
      <c r="N69">
        <v>51.8870698735955</v>
      </c>
      <c r="O69">
        <v>73.289093152665998</v>
      </c>
      <c r="P69">
        <v>27.049452734434176</v>
      </c>
      <c r="Q69">
        <v>0</v>
      </c>
      <c r="R69">
        <v>4.9963490081680275</v>
      </c>
      <c r="S69">
        <v>0</v>
      </c>
      <c r="T69">
        <v>0</v>
      </c>
      <c r="U69">
        <v>51.756831753765717</v>
      </c>
      <c r="V69">
        <v>9.1025079164027876</v>
      </c>
      <c r="W69">
        <v>19.8565135261194</v>
      </c>
      <c r="X69">
        <v>43.190595317816793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0.58020000000000005</v>
      </c>
      <c r="AE69">
        <v>0</v>
      </c>
      <c r="AF69">
        <v>6.1515000000000013</v>
      </c>
      <c r="AG69">
        <v>0</v>
      </c>
      <c r="AH69">
        <v>9.1502400000000002</v>
      </c>
      <c r="AI69">
        <v>0</v>
      </c>
      <c r="AJ69">
        <v>0</v>
      </c>
      <c r="AK69">
        <v>22.74192</v>
      </c>
      <c r="AL69">
        <v>9.9693499999999968</v>
      </c>
      <c r="AM69">
        <v>0</v>
      </c>
      <c r="AN69">
        <v>0</v>
      </c>
      <c r="AO69">
        <v>0</v>
      </c>
      <c r="AP69">
        <v>1.4065850969586557</v>
      </c>
      <c r="AQ69">
        <v>21.572980000000001</v>
      </c>
      <c r="AR69">
        <v>8.7281999999999993</v>
      </c>
      <c r="AS69">
        <v>6.498800000000001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629.51596190698729</v>
      </c>
      <c r="DN69">
        <v>23.170450505810198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254.79840035022801</v>
      </c>
      <c r="L70">
        <v>0.99542037501080094</v>
      </c>
      <c r="M70">
        <v>63.766482587625383</v>
      </c>
      <c r="N70">
        <v>51.8870698735955</v>
      </c>
      <c r="O70">
        <v>73.289093152665998</v>
      </c>
      <c r="P70">
        <v>27.049452734434176</v>
      </c>
      <c r="Q70">
        <v>0</v>
      </c>
      <c r="R70">
        <v>4.9963490081680275</v>
      </c>
      <c r="S70">
        <v>0</v>
      </c>
      <c r="T70">
        <v>0</v>
      </c>
      <c r="U70">
        <v>51.756831753765717</v>
      </c>
      <c r="V70">
        <v>9.1025079164027876</v>
      </c>
      <c r="W70">
        <v>19.8565135261194</v>
      </c>
      <c r="X70">
        <v>43.190595317816793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4.0126632000000004</v>
      </c>
      <c r="AE70">
        <v>0</v>
      </c>
      <c r="AF70">
        <v>6.1515000000000013</v>
      </c>
      <c r="AG70">
        <v>0</v>
      </c>
      <c r="AH70">
        <v>18.7164</v>
      </c>
      <c r="AI70">
        <v>0</v>
      </c>
      <c r="AJ70">
        <v>0</v>
      </c>
      <c r="AK70">
        <v>22.74192</v>
      </c>
      <c r="AL70">
        <v>9.9693499999999968</v>
      </c>
      <c r="AM70">
        <v>0</v>
      </c>
      <c r="AN70">
        <v>0</v>
      </c>
      <c r="AO70">
        <v>0</v>
      </c>
      <c r="AP70">
        <v>1.4065850969586557</v>
      </c>
      <c r="AQ70">
        <v>21.572980000000001</v>
      </c>
      <c r="AR70">
        <v>8.7281999999999993</v>
      </c>
      <c r="AS70">
        <v>6.498800000000001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675.61973992905098</v>
      </c>
      <c r="DN70">
        <v>24.867374963740485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254.79840035022801</v>
      </c>
      <c r="L71">
        <v>0.99542037501080094</v>
      </c>
      <c r="M71">
        <v>63.766482587625383</v>
      </c>
      <c r="N71">
        <v>51.8870698735955</v>
      </c>
      <c r="O71">
        <v>73.289093152665998</v>
      </c>
      <c r="P71">
        <v>27.049452734434176</v>
      </c>
      <c r="Q71">
        <v>0</v>
      </c>
      <c r="R71">
        <v>4.9963490081680275</v>
      </c>
      <c r="S71">
        <v>0</v>
      </c>
      <c r="T71">
        <v>0</v>
      </c>
      <c r="U71">
        <v>51.756831753765717</v>
      </c>
      <c r="V71">
        <v>9.1025079164027876</v>
      </c>
      <c r="W71">
        <v>19.855868014963757</v>
      </c>
      <c r="X71">
        <v>43.193736115045212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4.0126632000000004</v>
      </c>
      <c r="AE71">
        <v>0</v>
      </c>
      <c r="AF71">
        <v>6.1515000000000013</v>
      </c>
      <c r="AG71">
        <v>0</v>
      </c>
      <c r="AH71">
        <v>18.7164</v>
      </c>
      <c r="AI71">
        <v>0</v>
      </c>
      <c r="AJ71">
        <v>0</v>
      </c>
      <c r="AK71">
        <v>22.74192</v>
      </c>
      <c r="AL71">
        <v>9.9693499999999968</v>
      </c>
      <c r="AM71">
        <v>0</v>
      </c>
      <c r="AN71">
        <v>0</v>
      </c>
      <c r="AO71">
        <v>0</v>
      </c>
      <c r="AP71">
        <v>1.4065850969586557</v>
      </c>
      <c r="AQ71">
        <v>21.572980000000001</v>
      </c>
      <c r="AR71">
        <v>3.8792</v>
      </c>
      <c r="AS71">
        <v>4.1355999999999993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668.66598001593616</v>
      </c>
      <c r="DN71">
        <v>24.611430162928048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254.79635610304072</v>
      </c>
      <c r="L72">
        <v>0.99542037501080094</v>
      </c>
      <c r="M72">
        <v>63.766482587625383</v>
      </c>
      <c r="N72">
        <v>51.8870698735955</v>
      </c>
      <c r="O72">
        <v>73.289093152665998</v>
      </c>
      <c r="P72">
        <v>27.049452734434176</v>
      </c>
      <c r="Q72">
        <v>0</v>
      </c>
      <c r="R72">
        <v>4.9963490081680275</v>
      </c>
      <c r="S72">
        <v>0</v>
      </c>
      <c r="T72">
        <v>0</v>
      </c>
      <c r="U72">
        <v>51.756831753765717</v>
      </c>
      <c r="V72">
        <v>9.1025079164027876</v>
      </c>
      <c r="W72">
        <v>19.855868014963757</v>
      </c>
      <c r="X72">
        <v>43.193736115045212</v>
      </c>
      <c r="Y72">
        <v>0</v>
      </c>
      <c r="Z72">
        <v>0</v>
      </c>
      <c r="AA72">
        <v>3.0883723950397339</v>
      </c>
      <c r="AB72">
        <v>0</v>
      </c>
      <c r="AC72">
        <v>0</v>
      </c>
      <c r="AD72">
        <v>8.0253264000000026</v>
      </c>
      <c r="AE72">
        <v>0</v>
      </c>
      <c r="AF72">
        <v>6.1515000000000013</v>
      </c>
      <c r="AG72">
        <v>0</v>
      </c>
      <c r="AH72">
        <v>18.7164</v>
      </c>
      <c r="AI72">
        <v>0</v>
      </c>
      <c r="AJ72">
        <v>0</v>
      </c>
      <c r="AK72">
        <v>22.74192</v>
      </c>
      <c r="AL72">
        <v>9.9693499999999968</v>
      </c>
      <c r="AM72">
        <v>0</v>
      </c>
      <c r="AN72">
        <v>0</v>
      </c>
      <c r="AO72">
        <v>0</v>
      </c>
      <c r="AP72">
        <v>1.4065850969586557</v>
      </c>
      <c r="AQ72">
        <v>21.572980000000001</v>
      </c>
      <c r="AR72">
        <v>3.8792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675.51288721617846</v>
      </c>
      <c r="DN72">
        <v>24.863514310538271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254.79635610304072</v>
      </c>
      <c r="L73">
        <v>0.99542037501080094</v>
      </c>
      <c r="M73">
        <v>63.766482587625383</v>
      </c>
      <c r="N73">
        <v>51.8870698735955</v>
      </c>
      <c r="O73">
        <v>73.289093152665998</v>
      </c>
      <c r="P73">
        <v>27.049452734434176</v>
      </c>
      <c r="Q73">
        <v>0</v>
      </c>
      <c r="R73">
        <v>4.8840602035398222</v>
      </c>
      <c r="S73">
        <v>0</v>
      </c>
      <c r="T73">
        <v>0</v>
      </c>
      <c r="U73">
        <v>51.756831753765717</v>
      </c>
      <c r="V73">
        <v>9.0234451059535807</v>
      </c>
      <c r="W73">
        <v>19.855868014963757</v>
      </c>
      <c r="X73">
        <v>43.193736115045212</v>
      </c>
      <c r="Y73">
        <v>0</v>
      </c>
      <c r="Z73">
        <v>0</v>
      </c>
      <c r="AA73">
        <v>6.1420439766520563</v>
      </c>
      <c r="AB73">
        <v>0</v>
      </c>
      <c r="AC73">
        <v>0</v>
      </c>
      <c r="AD73">
        <v>8.0253264000000026</v>
      </c>
      <c r="AE73">
        <v>0</v>
      </c>
      <c r="AF73">
        <v>6.1515000000000013</v>
      </c>
      <c r="AG73">
        <v>0</v>
      </c>
      <c r="AH73">
        <v>24.955200000000001</v>
      </c>
      <c r="AI73">
        <v>0.83864999999999978</v>
      </c>
      <c r="AJ73">
        <v>0</v>
      </c>
      <c r="AK73">
        <v>22.74192</v>
      </c>
      <c r="AL73">
        <v>9.9693499999999968</v>
      </c>
      <c r="AM73">
        <v>0</v>
      </c>
      <c r="AN73">
        <v>0</v>
      </c>
      <c r="AO73">
        <v>0</v>
      </c>
      <c r="AP73">
        <v>5.2364349989576828</v>
      </c>
      <c r="AQ73">
        <v>43.145960000000002</v>
      </c>
      <c r="AR73">
        <v>3.8792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709.60053175916516</v>
      </c>
      <c r="DN73">
        <v>26.118469636085276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254.79635610304072</v>
      </c>
      <c r="L74">
        <v>0.99542037501080094</v>
      </c>
      <c r="M74">
        <v>63.766482587625383</v>
      </c>
      <c r="N74">
        <v>51.8870698735955</v>
      </c>
      <c r="O74">
        <v>73.289093152665998</v>
      </c>
      <c r="P74">
        <v>27.049452734434176</v>
      </c>
      <c r="Q74">
        <v>0</v>
      </c>
      <c r="R74">
        <v>4.9957841498559077</v>
      </c>
      <c r="S74">
        <v>0</v>
      </c>
      <c r="T74">
        <v>0</v>
      </c>
      <c r="U74">
        <v>51.756831753765717</v>
      </c>
      <c r="V74">
        <v>9.1050225112556262</v>
      </c>
      <c r="W74">
        <v>19.855868014963757</v>
      </c>
      <c r="X74">
        <v>43.193736115045212</v>
      </c>
      <c r="Y74">
        <v>0</v>
      </c>
      <c r="Z74">
        <v>0</v>
      </c>
      <c r="AA74">
        <v>12.318788766731524</v>
      </c>
      <c r="AB74">
        <v>5.7837519999999998</v>
      </c>
      <c r="AC74">
        <v>0</v>
      </c>
      <c r="AD74">
        <v>8.0253264000000026</v>
      </c>
      <c r="AE74">
        <v>7.2375940000000005</v>
      </c>
      <c r="AF74">
        <v>12.303000000000003</v>
      </c>
      <c r="AG74">
        <v>0</v>
      </c>
      <c r="AH74">
        <v>33.273599999999995</v>
      </c>
      <c r="AI74">
        <v>7.1810803999999981</v>
      </c>
      <c r="AJ74">
        <v>0</v>
      </c>
      <c r="AK74">
        <v>22.74192</v>
      </c>
      <c r="AL74">
        <v>9.9693499999999968</v>
      </c>
      <c r="AM74">
        <v>0</v>
      </c>
      <c r="AN74">
        <v>0</v>
      </c>
      <c r="AO74">
        <v>0</v>
      </c>
      <c r="AP74">
        <v>5.2364349989576828</v>
      </c>
      <c r="AQ74">
        <v>43.145960000000002</v>
      </c>
      <c r="AR74">
        <v>3.8792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748.37688227983801</v>
      </c>
      <c r="DN74">
        <v>27.5458416571099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254.79635610304072</v>
      </c>
      <c r="L75">
        <v>0.99542037501080094</v>
      </c>
      <c r="M75">
        <v>63.766482587625383</v>
      </c>
      <c r="N75">
        <v>51.8870698735955</v>
      </c>
      <c r="O75">
        <v>73.289093152665998</v>
      </c>
      <c r="P75">
        <v>27.049452734434176</v>
      </c>
      <c r="Q75">
        <v>0</v>
      </c>
      <c r="R75">
        <v>4.9957841498559077</v>
      </c>
      <c r="S75">
        <v>0</v>
      </c>
      <c r="T75">
        <v>0</v>
      </c>
      <c r="U75">
        <v>51.756831753765717</v>
      </c>
      <c r="V75">
        <v>9.1050225112556262</v>
      </c>
      <c r="W75">
        <v>19.855868014963757</v>
      </c>
      <c r="X75">
        <v>43.193736115045212</v>
      </c>
      <c r="Y75">
        <v>0</v>
      </c>
      <c r="Z75">
        <v>1.4492999999999998</v>
      </c>
      <c r="AA75">
        <v>17.35040671370637</v>
      </c>
      <c r="AB75">
        <v>5.7837519999999998</v>
      </c>
      <c r="AC75">
        <v>0</v>
      </c>
      <c r="AD75">
        <v>12.0379896</v>
      </c>
      <c r="AE75">
        <v>14.475188000000001</v>
      </c>
      <c r="AF75">
        <v>12.303000000000003</v>
      </c>
      <c r="AG75">
        <v>0</v>
      </c>
      <c r="AH75">
        <v>49.910400000000003</v>
      </c>
      <c r="AI75">
        <v>14.362160799999996</v>
      </c>
      <c r="AJ75">
        <v>0</v>
      </c>
      <c r="AK75">
        <v>22.74192</v>
      </c>
      <c r="AL75">
        <v>9.9693499999999968</v>
      </c>
      <c r="AM75">
        <v>2.1074399999999995</v>
      </c>
      <c r="AN75">
        <v>0</v>
      </c>
      <c r="AO75">
        <v>0</v>
      </c>
      <c r="AP75">
        <v>1.4065850969586557</v>
      </c>
      <c r="AQ75">
        <v>43.145960000000002</v>
      </c>
      <c r="AR75">
        <v>3.8792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786.78979284549723</v>
      </c>
      <c r="DN75">
        <v>28.959576736426445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264.17929496781346</v>
      </c>
      <c r="L76">
        <v>0.99542037501080094</v>
      </c>
      <c r="M76">
        <v>63.766482587625383</v>
      </c>
      <c r="N76">
        <v>51.8870698735955</v>
      </c>
      <c r="O76">
        <v>73.289093152665998</v>
      </c>
      <c r="P76">
        <v>27.049452734434176</v>
      </c>
      <c r="Q76">
        <v>0</v>
      </c>
      <c r="R76">
        <v>5.1826062931696093</v>
      </c>
      <c r="S76">
        <v>0</v>
      </c>
      <c r="T76">
        <v>0</v>
      </c>
      <c r="U76">
        <v>51.756831753765717</v>
      </c>
      <c r="V76">
        <v>9.1034909430438837</v>
      </c>
      <c r="W76">
        <v>19.855868014963757</v>
      </c>
      <c r="X76">
        <v>43.193736115045212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4.25068</v>
      </c>
      <c r="AD76">
        <v>16.050652799999998</v>
      </c>
      <c r="AE76">
        <v>21.712782000000004</v>
      </c>
      <c r="AF76">
        <v>20.258940000000003</v>
      </c>
      <c r="AG76">
        <v>0</v>
      </c>
      <c r="AH76">
        <v>61.639343999999994</v>
      </c>
      <c r="AI76">
        <v>14.362160799999996</v>
      </c>
      <c r="AJ76">
        <v>0</v>
      </c>
      <c r="AK76">
        <v>22.74192</v>
      </c>
      <c r="AL76">
        <v>19.071799999999996</v>
      </c>
      <c r="AM76">
        <v>4.0977999999999994</v>
      </c>
      <c r="AN76">
        <v>0</v>
      </c>
      <c r="AO76">
        <v>0</v>
      </c>
      <c r="AP76">
        <v>1.4065850969586557</v>
      </c>
      <c r="AQ76">
        <v>43.145960000000002</v>
      </c>
      <c r="AR76">
        <v>3.8792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859.82140383939873</v>
      </c>
      <c r="DN76">
        <v>31.647652048486901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264.18575803698582</v>
      </c>
      <c r="L77">
        <v>0.99542037501080094</v>
      </c>
      <c r="M77">
        <v>63.766482587625383</v>
      </c>
      <c r="N77">
        <v>51.8870698735955</v>
      </c>
      <c r="O77">
        <v>73.289093152665998</v>
      </c>
      <c r="P77">
        <v>27.049452734434176</v>
      </c>
      <c r="Q77">
        <v>0</v>
      </c>
      <c r="R77">
        <v>4.9975789473684218</v>
      </c>
      <c r="S77">
        <v>0</v>
      </c>
      <c r="T77">
        <v>0</v>
      </c>
      <c r="U77">
        <v>51.756831753765717</v>
      </c>
      <c r="V77">
        <v>9.1034909430438837</v>
      </c>
      <c r="W77">
        <v>19.855868014963757</v>
      </c>
      <c r="X77">
        <v>43.193736115045212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6.7115999999999998</v>
      </c>
      <c r="AD77">
        <v>16.050652799999998</v>
      </c>
      <c r="AE77">
        <v>21.712782000000004</v>
      </c>
      <c r="AF77">
        <v>20.258940000000003</v>
      </c>
      <c r="AG77">
        <v>0</v>
      </c>
      <c r="AH77">
        <v>61.639343999999994</v>
      </c>
      <c r="AI77">
        <v>14.362160799999996</v>
      </c>
      <c r="AJ77">
        <v>0</v>
      </c>
      <c r="AK77">
        <v>22.74192</v>
      </c>
      <c r="AL77">
        <v>19.071799999999996</v>
      </c>
      <c r="AM77">
        <v>6.9405023999999997</v>
      </c>
      <c r="AN77">
        <v>0</v>
      </c>
      <c r="AO77">
        <v>0</v>
      </c>
      <c r="AP77">
        <v>1.800428924107079</v>
      </c>
      <c r="AQ77">
        <v>43.145960000000002</v>
      </c>
      <c r="AR77">
        <v>5.8187999999999986</v>
      </c>
      <c r="AS77">
        <v>4.1355999999999993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867.01510576165253</v>
      </c>
      <c r="DN77">
        <v>31.912452076752508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254.80316523344578</v>
      </c>
      <c r="L78">
        <v>0.99542037501080094</v>
      </c>
      <c r="M78">
        <v>63.766482587625383</v>
      </c>
      <c r="N78">
        <v>51.8870698735955</v>
      </c>
      <c r="O78">
        <v>73.289093152665998</v>
      </c>
      <c r="P78">
        <v>27.049452734434176</v>
      </c>
      <c r="Q78">
        <v>0</v>
      </c>
      <c r="R78">
        <v>4.9975789473684218</v>
      </c>
      <c r="S78">
        <v>0</v>
      </c>
      <c r="T78">
        <v>0</v>
      </c>
      <c r="U78">
        <v>51.756831753765717</v>
      </c>
      <c r="V78">
        <v>9.1034909430438837</v>
      </c>
      <c r="W78">
        <v>19.855868014963757</v>
      </c>
      <c r="X78">
        <v>43.193736115045212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6.7115999999999998</v>
      </c>
      <c r="AD78">
        <v>16.050652799999998</v>
      </c>
      <c r="AE78">
        <v>21.712782000000004</v>
      </c>
      <c r="AF78">
        <v>20.258940000000003</v>
      </c>
      <c r="AG78">
        <v>0</v>
      </c>
      <c r="AH78">
        <v>61.639343999999994</v>
      </c>
      <c r="AI78">
        <v>14.362160799999996</v>
      </c>
      <c r="AJ78">
        <v>0</v>
      </c>
      <c r="AK78">
        <v>22.74192</v>
      </c>
      <c r="AL78">
        <v>19.071799999999996</v>
      </c>
      <c r="AM78">
        <v>6.9405023999999997</v>
      </c>
      <c r="AN78">
        <v>0</v>
      </c>
      <c r="AO78">
        <v>0</v>
      </c>
      <c r="AP78">
        <v>1.800428924107079</v>
      </c>
      <c r="AQ78">
        <v>43.145960000000002</v>
      </c>
      <c r="AR78">
        <v>5.8187999999999986</v>
      </c>
      <c r="AS78">
        <v>4.1355999999999993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857.96559454405394</v>
      </c>
      <c r="DN78">
        <v>31.579370490811236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254.80316523344578</v>
      </c>
      <c r="L79">
        <v>0.99542037501080094</v>
      </c>
      <c r="M79">
        <v>63.766482587625383</v>
      </c>
      <c r="N79">
        <v>51.8870698735955</v>
      </c>
      <c r="O79">
        <v>73.289093152665998</v>
      </c>
      <c r="P79">
        <v>27.049452734434176</v>
      </c>
      <c r="Q79">
        <v>0</v>
      </c>
      <c r="R79">
        <v>4.9975789473684218</v>
      </c>
      <c r="S79">
        <v>0</v>
      </c>
      <c r="T79">
        <v>0</v>
      </c>
      <c r="U79">
        <v>51.756831753765717</v>
      </c>
      <c r="V79">
        <v>9.1034909430438837</v>
      </c>
      <c r="W79">
        <v>19.855868014963757</v>
      </c>
      <c r="X79">
        <v>43.193736115045212</v>
      </c>
      <c r="Y79">
        <v>0</v>
      </c>
      <c r="Z79">
        <v>8.5914503999999994</v>
      </c>
      <c r="AA79">
        <v>12.318788766731524</v>
      </c>
      <c r="AB79">
        <v>17.351255999999996</v>
      </c>
      <c r="AC79">
        <v>4.25068</v>
      </c>
      <c r="AD79">
        <v>16.050652799999998</v>
      </c>
      <c r="AE79">
        <v>21.712782000000004</v>
      </c>
      <c r="AF79">
        <v>20.258940000000003</v>
      </c>
      <c r="AG79">
        <v>0</v>
      </c>
      <c r="AH79">
        <v>61.639343999999994</v>
      </c>
      <c r="AI79">
        <v>7.1810803999999981</v>
      </c>
      <c r="AJ79">
        <v>0</v>
      </c>
      <c r="AK79">
        <v>22.74192</v>
      </c>
      <c r="AL79">
        <v>19.071799999999996</v>
      </c>
      <c r="AM79">
        <v>6.9405023999999997</v>
      </c>
      <c r="AN79">
        <v>0</v>
      </c>
      <c r="AO79">
        <v>0</v>
      </c>
      <c r="AP79">
        <v>1.800428924107079</v>
      </c>
      <c r="AQ79">
        <v>43.145960000000002</v>
      </c>
      <c r="AR79">
        <v>10.667799999999998</v>
      </c>
      <c r="AS79">
        <v>6.498800000000001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849.64731719732163</v>
      </c>
      <c r="DN79">
        <v>31.273058224481847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254.80316523344578</v>
      </c>
      <c r="L80">
        <v>0.99542037501080094</v>
      </c>
      <c r="M80">
        <v>63.766482587625383</v>
      </c>
      <c r="N80">
        <v>51.8870698735955</v>
      </c>
      <c r="O80">
        <v>73.289093152665998</v>
      </c>
      <c r="P80">
        <v>27.049452734434176</v>
      </c>
      <c r="Q80">
        <v>0</v>
      </c>
      <c r="R80">
        <v>4.9975789473684218</v>
      </c>
      <c r="S80">
        <v>0</v>
      </c>
      <c r="T80">
        <v>0</v>
      </c>
      <c r="U80">
        <v>51.756831753765717</v>
      </c>
      <c r="V80">
        <v>9.1034909430438837</v>
      </c>
      <c r="W80">
        <v>19.8565135261194</v>
      </c>
      <c r="X80">
        <v>43.190595317816793</v>
      </c>
      <c r="Y80">
        <v>0</v>
      </c>
      <c r="Z80">
        <v>8.5914503999999994</v>
      </c>
      <c r="AA80">
        <v>12.318788766731524</v>
      </c>
      <c r="AB80">
        <v>17.351255999999996</v>
      </c>
      <c r="AC80">
        <v>4.25068</v>
      </c>
      <c r="AD80">
        <v>16.050652799999998</v>
      </c>
      <c r="AE80">
        <v>21.712782000000004</v>
      </c>
      <c r="AF80">
        <v>20.258940000000003</v>
      </c>
      <c r="AG80">
        <v>0</v>
      </c>
      <c r="AH80">
        <v>61.639343999999994</v>
      </c>
      <c r="AI80">
        <v>0.83864999999999978</v>
      </c>
      <c r="AJ80">
        <v>0</v>
      </c>
      <c r="AK80">
        <v>22.74192</v>
      </c>
      <c r="AL80">
        <v>19.071799999999996</v>
      </c>
      <c r="AM80">
        <v>6.9405023999999997</v>
      </c>
      <c r="AN80">
        <v>0</v>
      </c>
      <c r="AO80">
        <v>0</v>
      </c>
      <c r="AP80">
        <v>1.800428924107079</v>
      </c>
      <c r="AQ80">
        <v>43.145960000000002</v>
      </c>
      <c r="AR80">
        <v>10.667799999999998</v>
      </c>
      <c r="AS80">
        <v>6.498800000000001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843.527636627211</v>
      </c>
      <c r="DN80">
        <v>31.047813108519552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207.36116826011539</v>
      </c>
      <c r="L81">
        <v>0.99542037501080094</v>
      </c>
      <c r="M81">
        <v>63.766482587625383</v>
      </c>
      <c r="N81">
        <v>51.8870698735955</v>
      </c>
      <c r="O81">
        <v>73.289093152665998</v>
      </c>
      <c r="P81">
        <v>27.049452734434176</v>
      </c>
      <c r="Q81">
        <v>0</v>
      </c>
      <c r="R81">
        <v>4.9975789473684218</v>
      </c>
      <c r="S81">
        <v>0</v>
      </c>
      <c r="T81">
        <v>0</v>
      </c>
      <c r="U81">
        <v>51.756831753765717</v>
      </c>
      <c r="V81">
        <v>9.1034909430438837</v>
      </c>
      <c r="W81">
        <v>19.8565135261194</v>
      </c>
      <c r="X81">
        <v>43.190595317816793</v>
      </c>
      <c r="Y81">
        <v>0</v>
      </c>
      <c r="Z81">
        <v>2.8638167999999999</v>
      </c>
      <c r="AA81">
        <v>11.451268431046206</v>
      </c>
      <c r="AB81">
        <v>17.351255999999996</v>
      </c>
      <c r="AC81">
        <v>4.25068</v>
      </c>
      <c r="AD81">
        <v>16.050652799999998</v>
      </c>
      <c r="AE81">
        <v>21.712782000000004</v>
      </c>
      <c r="AF81">
        <v>20.258940000000003</v>
      </c>
      <c r="AG81">
        <v>0</v>
      </c>
      <c r="AH81">
        <v>54.069600000000001</v>
      </c>
      <c r="AI81">
        <v>0</v>
      </c>
      <c r="AJ81">
        <v>0</v>
      </c>
      <c r="AK81">
        <v>22.74192</v>
      </c>
      <c r="AL81">
        <v>19.071799999999996</v>
      </c>
      <c r="AM81">
        <v>4.6363679999999992</v>
      </c>
      <c r="AN81">
        <v>0</v>
      </c>
      <c r="AO81">
        <v>0</v>
      </c>
      <c r="AP81">
        <v>1.800428924107079</v>
      </c>
      <c r="AQ81">
        <v>43.145960000000002</v>
      </c>
      <c r="AR81">
        <v>10.667799999999998</v>
      </c>
      <c r="AS81">
        <v>6.498800000000001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781.07659113638215</v>
      </c>
      <c r="DN81">
        <v>28.749179290332552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183.99952521559806</v>
      </c>
      <c r="L82">
        <v>0.99542037501080094</v>
      </c>
      <c r="M82">
        <v>63.766482587625383</v>
      </c>
      <c r="N82">
        <v>51.8870698735955</v>
      </c>
      <c r="O82">
        <v>73.289093152665998</v>
      </c>
      <c r="P82">
        <v>27.049452734434176</v>
      </c>
      <c r="Q82">
        <v>0</v>
      </c>
      <c r="R82">
        <v>4.9975789473684218</v>
      </c>
      <c r="S82">
        <v>0</v>
      </c>
      <c r="T82">
        <v>0</v>
      </c>
      <c r="U82">
        <v>51.756831753765717</v>
      </c>
      <c r="V82">
        <v>9.1034909430438837</v>
      </c>
      <c r="W82">
        <v>19.855868014963757</v>
      </c>
      <c r="X82">
        <v>43.193736115045212</v>
      </c>
      <c r="Y82">
        <v>0</v>
      </c>
      <c r="Z82">
        <v>0</v>
      </c>
      <c r="AA82">
        <v>6.1420439766520563</v>
      </c>
      <c r="AB82">
        <v>5.7837519999999998</v>
      </c>
      <c r="AC82">
        <v>0</v>
      </c>
      <c r="AD82">
        <v>12.01014</v>
      </c>
      <c r="AE82">
        <v>21.712782000000004</v>
      </c>
      <c r="AF82">
        <v>12.986500000000001</v>
      </c>
      <c r="AG82">
        <v>0</v>
      </c>
      <c r="AH82">
        <v>44.91935999999999</v>
      </c>
      <c r="AI82">
        <v>0</v>
      </c>
      <c r="AJ82">
        <v>0</v>
      </c>
      <c r="AK82">
        <v>22.74192</v>
      </c>
      <c r="AL82">
        <v>19.071799999999996</v>
      </c>
      <c r="AM82">
        <v>4.2734199999999998</v>
      </c>
      <c r="AN82">
        <v>0</v>
      </c>
      <c r="AO82">
        <v>0</v>
      </c>
      <c r="AP82">
        <v>1.800428924107079</v>
      </c>
      <c r="AQ82">
        <v>43.145960000000002</v>
      </c>
      <c r="AR82">
        <v>10.667799999999998</v>
      </c>
      <c r="AS82">
        <v>6.498800000000001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715.3204634699199</v>
      </c>
      <c r="DN82">
        <v>26.328793143956059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185.45103440194978</v>
      </c>
      <c r="L83">
        <v>0.99542037501080094</v>
      </c>
      <c r="M83">
        <v>63.766482587625383</v>
      </c>
      <c r="N83">
        <v>51.8870698735955</v>
      </c>
      <c r="O83">
        <v>73.289093152665998</v>
      </c>
      <c r="P83">
        <v>27.049452734434176</v>
      </c>
      <c r="Q83">
        <v>0</v>
      </c>
      <c r="R83">
        <v>4.9975789473684218</v>
      </c>
      <c r="S83">
        <v>0</v>
      </c>
      <c r="T83">
        <v>0</v>
      </c>
      <c r="U83">
        <v>51.756831753765717</v>
      </c>
      <c r="V83">
        <v>9.1034909430438837</v>
      </c>
      <c r="W83">
        <v>19.855179093912223</v>
      </c>
      <c r="X83">
        <v>43.193736115045212</v>
      </c>
      <c r="Y83">
        <v>0</v>
      </c>
      <c r="Z83">
        <v>0</v>
      </c>
      <c r="AA83">
        <v>6.1420439766520563</v>
      </c>
      <c r="AB83">
        <v>5.7837519999999998</v>
      </c>
      <c r="AC83">
        <v>0</v>
      </c>
      <c r="AD83">
        <v>7.0204200000000005</v>
      </c>
      <c r="AE83">
        <v>14.475188000000001</v>
      </c>
      <c r="AF83">
        <v>6.835</v>
      </c>
      <c r="AG83">
        <v>0</v>
      </c>
      <c r="AH83">
        <v>41.591999999999999</v>
      </c>
      <c r="AI83">
        <v>0</v>
      </c>
      <c r="AJ83">
        <v>0</v>
      </c>
      <c r="AK83">
        <v>22.74192</v>
      </c>
      <c r="AL83">
        <v>9.9693499999999968</v>
      </c>
      <c r="AM83">
        <v>2.3181839999999996</v>
      </c>
      <c r="AN83">
        <v>0</v>
      </c>
      <c r="AO83">
        <v>0</v>
      </c>
      <c r="AP83">
        <v>1.800428924107079</v>
      </c>
      <c r="AQ83">
        <v>21.572980000000001</v>
      </c>
      <c r="AR83">
        <v>10.667799999999998</v>
      </c>
      <c r="AS83">
        <v>6.498800000000001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664.31189833915494</v>
      </c>
      <c r="DN83">
        <v>24.451338540021293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195.99883697150227</v>
      </c>
      <c r="L84">
        <v>0.99542037501080094</v>
      </c>
      <c r="M84">
        <v>63.766482587625383</v>
      </c>
      <c r="N84">
        <v>51.8870698735955</v>
      </c>
      <c r="O84">
        <v>73.289093152665998</v>
      </c>
      <c r="P84">
        <v>27.049452734434176</v>
      </c>
      <c r="Q84">
        <v>0</v>
      </c>
      <c r="R84">
        <v>4.9975789473684218</v>
      </c>
      <c r="S84">
        <v>0</v>
      </c>
      <c r="T84">
        <v>0</v>
      </c>
      <c r="U84">
        <v>51.756831753765717</v>
      </c>
      <c r="V84">
        <v>9.1034909430438837</v>
      </c>
      <c r="W84">
        <v>19.855179093912223</v>
      </c>
      <c r="X84">
        <v>43.193736115045212</v>
      </c>
      <c r="Y84">
        <v>0</v>
      </c>
      <c r="Z84">
        <v>0</v>
      </c>
      <c r="AA84">
        <v>3.0883723950397339</v>
      </c>
      <c r="AB84">
        <v>5.7369199999999987</v>
      </c>
      <c r="AC84">
        <v>0</v>
      </c>
      <c r="AD84">
        <v>6.9624000000000006</v>
      </c>
      <c r="AE84">
        <v>7.2375940000000005</v>
      </c>
      <c r="AF84">
        <v>6.1515000000000013</v>
      </c>
      <c r="AG84">
        <v>0</v>
      </c>
      <c r="AH84">
        <v>33.273599999999995</v>
      </c>
      <c r="AI84">
        <v>0</v>
      </c>
      <c r="AJ84">
        <v>0</v>
      </c>
      <c r="AK84">
        <v>22.74192</v>
      </c>
      <c r="AL84">
        <v>9.9693499999999968</v>
      </c>
      <c r="AM84">
        <v>2.3181839999999996</v>
      </c>
      <c r="AN84">
        <v>0</v>
      </c>
      <c r="AO84">
        <v>0</v>
      </c>
      <c r="AP84">
        <v>1.800428924107079</v>
      </c>
      <c r="AQ84">
        <v>21.572980000000001</v>
      </c>
      <c r="AR84">
        <v>10.667799999999998</v>
      </c>
      <c r="AS84">
        <v>6.498800000000001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655.77593477389462</v>
      </c>
      <c r="DN84">
        <v>24.137087093221833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216.99968595782863</v>
      </c>
      <c r="L85">
        <v>0.99542037501080094</v>
      </c>
      <c r="M85">
        <v>63.766482587625383</v>
      </c>
      <c r="N85">
        <v>51.8870698735955</v>
      </c>
      <c r="O85">
        <v>73.289093152665998</v>
      </c>
      <c r="P85">
        <v>27.049452734434176</v>
      </c>
      <c r="Q85">
        <v>0</v>
      </c>
      <c r="R85">
        <v>4.9975789473684218</v>
      </c>
      <c r="S85">
        <v>0</v>
      </c>
      <c r="T85">
        <v>0</v>
      </c>
      <c r="U85">
        <v>51.756831753765717</v>
      </c>
      <c r="V85">
        <v>9.1034909430438837</v>
      </c>
      <c r="W85">
        <v>19.855179093912223</v>
      </c>
      <c r="X85">
        <v>43.193736115045212</v>
      </c>
      <c r="Y85">
        <v>0</v>
      </c>
      <c r="Z85">
        <v>0</v>
      </c>
      <c r="AA85">
        <v>0</v>
      </c>
      <c r="AB85">
        <v>5.7369199999999987</v>
      </c>
      <c r="AC85">
        <v>0</v>
      </c>
      <c r="AD85">
        <v>3.4812000000000003</v>
      </c>
      <c r="AE85">
        <v>7.2375940000000005</v>
      </c>
      <c r="AF85">
        <v>6.1515000000000013</v>
      </c>
      <c r="AG85">
        <v>0</v>
      </c>
      <c r="AH85">
        <v>24.955200000000001</v>
      </c>
      <c r="AI85">
        <v>0</v>
      </c>
      <c r="AJ85">
        <v>0</v>
      </c>
      <c r="AK85">
        <v>22.74192</v>
      </c>
      <c r="AL85">
        <v>9.9693499999999968</v>
      </c>
      <c r="AM85">
        <v>2.3181839999999996</v>
      </c>
      <c r="AN85">
        <v>0</v>
      </c>
      <c r="AO85">
        <v>0</v>
      </c>
      <c r="AP85">
        <v>1.3503216930803092</v>
      </c>
      <c r="AQ85">
        <v>21.572980000000001</v>
      </c>
      <c r="AR85">
        <v>3.8792</v>
      </c>
      <c r="AS85">
        <v>6.498800000000001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654.69016731902593</v>
      </c>
      <c r="DN85">
        <v>24.09702390835022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221.99930082796686</v>
      </c>
      <c r="L86">
        <v>0.99542037501080094</v>
      </c>
      <c r="M86">
        <v>63.766482587625383</v>
      </c>
      <c r="N86">
        <v>51.8870698735955</v>
      </c>
      <c r="O86">
        <v>73.289093152665998</v>
      </c>
      <c r="P86">
        <v>27.049452734434176</v>
      </c>
      <c r="Q86">
        <v>0</v>
      </c>
      <c r="R86">
        <v>4.9975789473684218</v>
      </c>
      <c r="S86">
        <v>0</v>
      </c>
      <c r="T86">
        <v>0</v>
      </c>
      <c r="U86">
        <v>51.756831753765717</v>
      </c>
      <c r="V86">
        <v>9.1034909430438837</v>
      </c>
      <c r="W86">
        <v>19.855179093912223</v>
      </c>
      <c r="X86">
        <v>43.193736115045212</v>
      </c>
      <c r="Y86">
        <v>0</v>
      </c>
      <c r="Z86">
        <v>0</v>
      </c>
      <c r="AA86">
        <v>0</v>
      </c>
      <c r="AB86">
        <v>5.7369199999999987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16.636799999999997</v>
      </c>
      <c r="AI86">
        <v>0</v>
      </c>
      <c r="AJ86">
        <v>0</v>
      </c>
      <c r="AK86">
        <v>22.74192</v>
      </c>
      <c r="AL86">
        <v>9.9693499999999968</v>
      </c>
      <c r="AM86">
        <v>0</v>
      </c>
      <c r="AN86">
        <v>0</v>
      </c>
      <c r="AO86">
        <v>0</v>
      </c>
      <c r="AP86">
        <v>1.3503216930803092</v>
      </c>
      <c r="AQ86">
        <v>21.572980000000001</v>
      </c>
      <c r="AR86">
        <v>3.8792</v>
      </c>
      <c r="AS86">
        <v>6.498800000000001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645.8956931317922</v>
      </c>
      <c r="DN86">
        <v>23.773328965722438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215.99885062648434</v>
      </c>
      <c r="L87">
        <v>0.99542037501080094</v>
      </c>
      <c r="M87">
        <v>63.766482587625383</v>
      </c>
      <c r="N87">
        <v>51.8870698735955</v>
      </c>
      <c r="O87">
        <v>73.289093152665998</v>
      </c>
      <c r="P87">
        <v>27.049452734434176</v>
      </c>
      <c r="Q87">
        <v>0</v>
      </c>
      <c r="R87">
        <v>4.9975789473684218</v>
      </c>
      <c r="S87">
        <v>0</v>
      </c>
      <c r="T87">
        <v>0</v>
      </c>
      <c r="U87">
        <v>51.756831753765717</v>
      </c>
      <c r="V87">
        <v>9.1034909430438837</v>
      </c>
      <c r="W87">
        <v>19.863337787513693</v>
      </c>
      <c r="X87">
        <v>43.193736115045212</v>
      </c>
      <c r="Y87">
        <v>0</v>
      </c>
      <c r="Z87">
        <v>0</v>
      </c>
      <c r="AA87">
        <v>0</v>
      </c>
      <c r="AB87">
        <v>5.7369199999999987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8.3183999999999987</v>
      </c>
      <c r="AI87">
        <v>0</v>
      </c>
      <c r="AJ87">
        <v>0</v>
      </c>
      <c r="AK87">
        <v>22.74192</v>
      </c>
      <c r="AL87">
        <v>9.9693499999999968</v>
      </c>
      <c r="AM87">
        <v>0</v>
      </c>
      <c r="AN87">
        <v>0</v>
      </c>
      <c r="AO87">
        <v>0</v>
      </c>
      <c r="AP87">
        <v>1.3503216930803092</v>
      </c>
      <c r="AQ87">
        <v>21.572980000000001</v>
      </c>
      <c r="AR87">
        <v>21.820499999999996</v>
      </c>
      <c r="AS87">
        <v>10.870719999999997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653.61413190184248</v>
      </c>
      <c r="DN87">
        <v>24.057418687791124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213.99869577778696</v>
      </c>
      <c r="L88">
        <v>0.99542037501080094</v>
      </c>
      <c r="M88">
        <v>63.766482587625383</v>
      </c>
      <c r="N88">
        <v>51.8870698735955</v>
      </c>
      <c r="O88">
        <v>73.289093152665998</v>
      </c>
      <c r="P88">
        <v>27.049452734434176</v>
      </c>
      <c r="Q88">
        <v>0</v>
      </c>
      <c r="R88">
        <v>4.9975789473684218</v>
      </c>
      <c r="S88">
        <v>0</v>
      </c>
      <c r="T88">
        <v>0</v>
      </c>
      <c r="U88">
        <v>51.756831753765717</v>
      </c>
      <c r="V88">
        <v>9.1034909430438837</v>
      </c>
      <c r="W88">
        <v>19.863337787513693</v>
      </c>
      <c r="X88">
        <v>43.193736115045212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8.3183999999999987</v>
      </c>
      <c r="AI88">
        <v>0</v>
      </c>
      <c r="AJ88">
        <v>0</v>
      </c>
      <c r="AK88">
        <v>22.74192</v>
      </c>
      <c r="AL88">
        <v>9.9693499999999968</v>
      </c>
      <c r="AM88">
        <v>0</v>
      </c>
      <c r="AN88">
        <v>0</v>
      </c>
      <c r="AO88">
        <v>0</v>
      </c>
      <c r="AP88">
        <v>1.3503216930803092</v>
      </c>
      <c r="AQ88">
        <v>21.572980000000001</v>
      </c>
      <c r="AR88">
        <v>21.820499999999996</v>
      </c>
      <c r="AS88">
        <v>10.870719999999997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646.1517233420218</v>
      </c>
      <c r="DN88">
        <v>23.782752398914422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218.9983254421108</v>
      </c>
      <c r="L89">
        <v>0.99542037501080094</v>
      </c>
      <c r="M89">
        <v>63.766482587625383</v>
      </c>
      <c r="N89">
        <v>51.8870698735955</v>
      </c>
      <c r="O89">
        <v>73.289093152665998</v>
      </c>
      <c r="P89">
        <v>27.049452734434176</v>
      </c>
      <c r="Q89">
        <v>0</v>
      </c>
      <c r="R89">
        <v>4.9975789473684218</v>
      </c>
      <c r="S89">
        <v>0</v>
      </c>
      <c r="T89">
        <v>0</v>
      </c>
      <c r="U89">
        <v>51.756831753765717</v>
      </c>
      <c r="V89">
        <v>9.1034909430438837</v>
      </c>
      <c r="W89">
        <v>19.863337787513693</v>
      </c>
      <c r="X89">
        <v>43.193736115045212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8.3183999999999987</v>
      </c>
      <c r="AI89">
        <v>0</v>
      </c>
      <c r="AJ89">
        <v>0</v>
      </c>
      <c r="AK89">
        <v>22.74192</v>
      </c>
      <c r="AL89">
        <v>9.9693499999999968</v>
      </c>
      <c r="AM89">
        <v>0</v>
      </c>
      <c r="AN89">
        <v>0</v>
      </c>
      <c r="AO89">
        <v>0</v>
      </c>
      <c r="AP89">
        <v>1.3503216930803092</v>
      </c>
      <c r="AQ89">
        <v>21.572980000000001</v>
      </c>
      <c r="AR89">
        <v>3.8792</v>
      </c>
      <c r="AS89">
        <v>10.870719999999997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633.66948230326216</v>
      </c>
      <c r="DN89">
        <v>23.323323101997897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218.9983254421108</v>
      </c>
      <c r="L90">
        <v>0.99542037501080094</v>
      </c>
      <c r="M90">
        <v>63.766482587625383</v>
      </c>
      <c r="N90">
        <v>51.8870698735955</v>
      </c>
      <c r="O90">
        <v>73.289093152665998</v>
      </c>
      <c r="P90">
        <v>27.049452734434176</v>
      </c>
      <c r="Q90">
        <v>0</v>
      </c>
      <c r="R90">
        <v>4.9975789473684218</v>
      </c>
      <c r="S90">
        <v>0</v>
      </c>
      <c r="T90">
        <v>0</v>
      </c>
      <c r="U90">
        <v>51.756831753765717</v>
      </c>
      <c r="V90">
        <v>9.1034909430438837</v>
      </c>
      <c r="W90">
        <v>19.86295237360093</v>
      </c>
      <c r="X90">
        <v>43.190595317816793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8.3183999999999987</v>
      </c>
      <c r="AI90">
        <v>0</v>
      </c>
      <c r="AJ90">
        <v>0</v>
      </c>
      <c r="AK90">
        <v>22.74192</v>
      </c>
      <c r="AL90">
        <v>9.9693499999999968</v>
      </c>
      <c r="AM90">
        <v>0</v>
      </c>
      <c r="AN90">
        <v>0</v>
      </c>
      <c r="AO90">
        <v>0</v>
      </c>
      <c r="AP90">
        <v>1.3503216930803092</v>
      </c>
      <c r="AQ90">
        <v>21.572980000000001</v>
      </c>
      <c r="AR90">
        <v>3.8792</v>
      </c>
      <c r="AS90">
        <v>4.726399999999999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627.73988478431443</v>
      </c>
      <c r="DN90">
        <v>23.105074409804345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230.99921914260312</v>
      </c>
      <c r="L91">
        <v>0.99542037501080094</v>
      </c>
      <c r="M91">
        <v>63.766482587625383</v>
      </c>
      <c r="N91">
        <v>51.8870698735955</v>
      </c>
      <c r="O91">
        <v>73.289093152665998</v>
      </c>
      <c r="P91">
        <v>27.049452734434176</v>
      </c>
      <c r="Q91">
        <v>0</v>
      </c>
      <c r="R91">
        <v>4.9975789473684218</v>
      </c>
      <c r="S91">
        <v>0</v>
      </c>
      <c r="T91">
        <v>0</v>
      </c>
      <c r="U91">
        <v>51.756831753765717</v>
      </c>
      <c r="V91">
        <v>9.1034909430438837</v>
      </c>
      <c r="W91">
        <v>19.86295237360093</v>
      </c>
      <c r="X91">
        <v>43.190595317816793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8.3183999999999987</v>
      </c>
      <c r="AI91">
        <v>0</v>
      </c>
      <c r="AJ91">
        <v>0</v>
      </c>
      <c r="AK91">
        <v>22.74192</v>
      </c>
      <c r="AL91">
        <v>9.9693499999999968</v>
      </c>
      <c r="AM91">
        <v>0</v>
      </c>
      <c r="AN91">
        <v>0</v>
      </c>
      <c r="AO91">
        <v>0</v>
      </c>
      <c r="AP91">
        <v>1.3503216930803092</v>
      </c>
      <c r="AQ91">
        <v>21.572980000000001</v>
      </c>
      <c r="AR91">
        <v>3.8792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638.74492033411582</v>
      </c>
      <c r="DN91">
        <v>23.51013256049535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226.99893026723694</v>
      </c>
      <c r="L92">
        <v>0.99542037501080094</v>
      </c>
      <c r="M92">
        <v>63.766482587625383</v>
      </c>
      <c r="N92">
        <v>51.8870698735955</v>
      </c>
      <c r="O92">
        <v>73.289093152665998</v>
      </c>
      <c r="P92">
        <v>27.049452734434176</v>
      </c>
      <c r="Q92">
        <v>0</v>
      </c>
      <c r="R92">
        <v>4.9975789473684218</v>
      </c>
      <c r="S92">
        <v>0</v>
      </c>
      <c r="T92">
        <v>0</v>
      </c>
      <c r="U92">
        <v>51.756831753765717</v>
      </c>
      <c r="V92">
        <v>9.1034909430438837</v>
      </c>
      <c r="W92">
        <v>19.86295237360093</v>
      </c>
      <c r="X92">
        <v>43.190595317816793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8.3183999999999987</v>
      </c>
      <c r="AI92">
        <v>0</v>
      </c>
      <c r="AJ92">
        <v>0</v>
      </c>
      <c r="AK92">
        <v>22.74192</v>
      </c>
      <c r="AL92">
        <v>9.9693499999999968</v>
      </c>
      <c r="AM92">
        <v>0</v>
      </c>
      <c r="AN92">
        <v>0</v>
      </c>
      <c r="AO92">
        <v>0</v>
      </c>
      <c r="AP92">
        <v>1.3503216930803092</v>
      </c>
      <c r="AQ92">
        <v>21.572980000000001</v>
      </c>
      <c r="AR92">
        <v>3.8792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634.88664171382504</v>
      </c>
      <c r="DN92">
        <v>23.368122305419774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223.99944629673729</v>
      </c>
      <c r="L93">
        <v>0.99542037501080094</v>
      </c>
      <c r="M93">
        <v>63.766482587625383</v>
      </c>
      <c r="N93">
        <v>51.8870698735955</v>
      </c>
      <c r="O93">
        <v>73.289093152665998</v>
      </c>
      <c r="P93">
        <v>27.049452734434176</v>
      </c>
      <c r="Q93">
        <v>0</v>
      </c>
      <c r="R93">
        <v>4.9975789473684218</v>
      </c>
      <c r="S93">
        <v>0</v>
      </c>
      <c r="T93">
        <v>0</v>
      </c>
      <c r="U93">
        <v>51.756831753765717</v>
      </c>
      <c r="V93">
        <v>9.1034909430438837</v>
      </c>
      <c r="W93">
        <v>19.8565135261194</v>
      </c>
      <c r="X93">
        <v>43.190595317816793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8.3183999999999987</v>
      </c>
      <c r="AI93">
        <v>0</v>
      </c>
      <c r="AJ93">
        <v>0</v>
      </c>
      <c r="AK93">
        <v>22.74192</v>
      </c>
      <c r="AL93">
        <v>9.9693499999999968</v>
      </c>
      <c r="AM93">
        <v>0</v>
      </c>
      <c r="AN93">
        <v>0</v>
      </c>
      <c r="AO93">
        <v>0</v>
      </c>
      <c r="AP93">
        <v>1.3503216930803092</v>
      </c>
      <c r="AQ93">
        <v>21.572980000000001</v>
      </c>
      <c r="AR93">
        <v>3.8792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631.98742878517237</v>
      </c>
      <c r="DN93">
        <v>23.261412416091346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219.99915309577554</v>
      </c>
      <c r="L94">
        <v>0.99542037501080094</v>
      </c>
      <c r="M94">
        <v>63.766482587625383</v>
      </c>
      <c r="N94">
        <v>51.8870698735955</v>
      </c>
      <c r="O94">
        <v>73.289093152665998</v>
      </c>
      <c r="P94">
        <v>27.049452734434176</v>
      </c>
      <c r="Q94">
        <v>0</v>
      </c>
      <c r="R94">
        <v>4.9975789473684218</v>
      </c>
      <c r="S94">
        <v>0</v>
      </c>
      <c r="T94">
        <v>0</v>
      </c>
      <c r="U94">
        <v>51.756831753765717</v>
      </c>
      <c r="V94">
        <v>9.1034909430438837</v>
      </c>
      <c r="W94">
        <v>19.8565135261194</v>
      </c>
      <c r="X94">
        <v>43.190595317816793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8.3183999999999987</v>
      </c>
      <c r="AI94">
        <v>0</v>
      </c>
      <c r="AJ94">
        <v>0</v>
      </c>
      <c r="AK94">
        <v>22.74192</v>
      </c>
      <c r="AL94">
        <v>9.9693499999999968</v>
      </c>
      <c r="AM94">
        <v>0</v>
      </c>
      <c r="AN94">
        <v>0</v>
      </c>
      <c r="AO94">
        <v>0</v>
      </c>
      <c r="AP94">
        <v>1.3503216930803092</v>
      </c>
      <c r="AQ94">
        <v>21.572980000000001</v>
      </c>
      <c r="AR94">
        <v>3.8792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628.12914599284477</v>
      </c>
      <c r="DN94">
        <v>23.119402007457225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162.78911855547639</v>
      </c>
      <c r="L95">
        <v>0.99542037501080094</v>
      </c>
      <c r="M95">
        <v>63.766482587625383</v>
      </c>
      <c r="N95">
        <v>51.8870698735955</v>
      </c>
      <c r="O95">
        <v>73.289093152665998</v>
      </c>
      <c r="P95">
        <v>27.049452734434176</v>
      </c>
      <c r="Q95">
        <v>0</v>
      </c>
      <c r="R95">
        <v>4.9975789473684218</v>
      </c>
      <c r="S95">
        <v>0</v>
      </c>
      <c r="T95">
        <v>0</v>
      </c>
      <c r="U95">
        <v>51.756831753765717</v>
      </c>
      <c r="V95">
        <v>9.1034909430438837</v>
      </c>
      <c r="W95">
        <v>19.8565135261194</v>
      </c>
      <c r="X95">
        <v>43.190595317816793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6.1515000000000013</v>
      </c>
      <c r="AG95">
        <v>0</v>
      </c>
      <c r="AH95">
        <v>8.3183999999999987</v>
      </c>
      <c r="AI95">
        <v>0</v>
      </c>
      <c r="AJ95">
        <v>0</v>
      </c>
      <c r="AK95">
        <v>22.74192</v>
      </c>
      <c r="AL95">
        <v>9.9693499999999968</v>
      </c>
      <c r="AM95">
        <v>0</v>
      </c>
      <c r="AN95">
        <v>0</v>
      </c>
      <c r="AO95">
        <v>0</v>
      </c>
      <c r="AP95">
        <v>1.3503216930803092</v>
      </c>
      <c r="AQ95">
        <v>21.572980000000001</v>
      </c>
      <c r="AR95">
        <v>7.2734999999999967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576.2238700287262</v>
      </c>
      <c r="DN95">
        <v>21.20894343127663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139.99921776269602</v>
      </c>
      <c r="L96">
        <v>0.99542037501080094</v>
      </c>
      <c r="M96">
        <v>63.766482587625383</v>
      </c>
      <c r="N96">
        <v>51.8870698735955</v>
      </c>
      <c r="O96">
        <v>73.289093152665998</v>
      </c>
      <c r="P96">
        <v>27.049452734434176</v>
      </c>
      <c r="Q96">
        <v>0</v>
      </c>
      <c r="R96">
        <v>4.9975789473684218</v>
      </c>
      <c r="S96">
        <v>0</v>
      </c>
      <c r="T96">
        <v>0</v>
      </c>
      <c r="U96">
        <v>51.756831753765717</v>
      </c>
      <c r="V96">
        <v>9.1034909430438837</v>
      </c>
      <c r="W96">
        <v>19.8565135261194</v>
      </c>
      <c r="X96">
        <v>43.190595317816793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6.1515000000000013</v>
      </c>
      <c r="AG96">
        <v>0</v>
      </c>
      <c r="AH96">
        <v>8.3183999999999987</v>
      </c>
      <c r="AI96">
        <v>0</v>
      </c>
      <c r="AJ96">
        <v>0</v>
      </c>
      <c r="AK96">
        <v>22.74192</v>
      </c>
      <c r="AL96">
        <v>9.9693499999999968</v>
      </c>
      <c r="AM96">
        <v>0</v>
      </c>
      <c r="AN96">
        <v>0</v>
      </c>
      <c r="AO96">
        <v>0</v>
      </c>
      <c r="AP96">
        <v>1.3503216930803092</v>
      </c>
      <c r="AQ96">
        <v>21.572980000000001</v>
      </c>
      <c r="AR96">
        <v>7.2734999999999967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554.24301071408945</v>
      </c>
      <c r="DN96">
        <v>20.399901953132947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139.99921776269602</v>
      </c>
      <c r="L97">
        <v>0.99542037501080094</v>
      </c>
      <c r="M97">
        <v>63.766482587625383</v>
      </c>
      <c r="N97">
        <v>51.8870698735955</v>
      </c>
      <c r="O97">
        <v>73.289093152665998</v>
      </c>
      <c r="P97">
        <v>27.049452734434176</v>
      </c>
      <c r="Q97">
        <v>0</v>
      </c>
      <c r="R97">
        <v>4.9975789473684218</v>
      </c>
      <c r="S97">
        <v>0</v>
      </c>
      <c r="T97">
        <v>0</v>
      </c>
      <c r="U97">
        <v>51.756831753765717</v>
      </c>
      <c r="V97">
        <v>9.1034909430438837</v>
      </c>
      <c r="W97">
        <v>19.8565135261194</v>
      </c>
      <c r="X97">
        <v>43.190595317816793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6.1515000000000013</v>
      </c>
      <c r="AG97">
        <v>0</v>
      </c>
      <c r="AH97">
        <v>8.3183999999999987</v>
      </c>
      <c r="AI97">
        <v>0</v>
      </c>
      <c r="AJ97">
        <v>0</v>
      </c>
      <c r="AK97">
        <v>22.74192</v>
      </c>
      <c r="AL97">
        <v>9.9693499999999968</v>
      </c>
      <c r="AM97">
        <v>0</v>
      </c>
      <c r="AN97">
        <v>0</v>
      </c>
      <c r="AO97">
        <v>0</v>
      </c>
      <c r="AP97">
        <v>1.3503216930803092</v>
      </c>
      <c r="AQ97">
        <v>21.572980000000001</v>
      </c>
      <c r="AR97">
        <v>7.2734999999999967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554.24301071408945</v>
      </c>
      <c r="DN97">
        <v>20.399901953132947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139.99921776269602</v>
      </c>
      <c r="L98">
        <v>0.99542037501080094</v>
      </c>
      <c r="M98">
        <v>63.766482587625383</v>
      </c>
      <c r="N98">
        <v>51.8870698735955</v>
      </c>
      <c r="O98">
        <v>73.289093152665998</v>
      </c>
      <c r="P98">
        <v>27.049452734434176</v>
      </c>
      <c r="Q98">
        <v>0</v>
      </c>
      <c r="R98">
        <v>4.9975789473684218</v>
      </c>
      <c r="S98">
        <v>0</v>
      </c>
      <c r="T98">
        <v>0</v>
      </c>
      <c r="U98">
        <v>51.756831753765717</v>
      </c>
      <c r="V98">
        <v>9.1034909430438837</v>
      </c>
      <c r="W98">
        <v>19.8565135261194</v>
      </c>
      <c r="X98">
        <v>43.190595317816793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6.1515000000000013</v>
      </c>
      <c r="AG98">
        <v>0</v>
      </c>
      <c r="AH98">
        <v>8.3183999999999987</v>
      </c>
      <c r="AI98">
        <v>0</v>
      </c>
      <c r="AJ98">
        <v>0</v>
      </c>
      <c r="AK98">
        <v>22.74192</v>
      </c>
      <c r="AL98">
        <v>9.9693499999999968</v>
      </c>
      <c r="AM98">
        <v>0</v>
      </c>
      <c r="AN98">
        <v>0</v>
      </c>
      <c r="AO98">
        <v>0</v>
      </c>
      <c r="AP98">
        <v>1.3503216930803092</v>
      </c>
      <c r="AQ98">
        <v>21.572980000000001</v>
      </c>
      <c r="AR98">
        <v>3.8792</v>
      </c>
      <c r="AS98">
        <v>4.1355999999999993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550.96920836408935</v>
      </c>
      <c r="DN98">
        <v>20.279404303132949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4.2779742064092776</v>
      </c>
      <c r="L99">
        <f t="shared" si="2"/>
        <v>3.2251668984337137E-2</v>
      </c>
      <c r="M99">
        <f t="shared" si="2"/>
        <v>1.5011251109723474</v>
      </c>
      <c r="N99">
        <f t="shared" si="2"/>
        <v>1.2142184950510739</v>
      </c>
      <c r="O99">
        <f t="shared" si="2"/>
        <v>1.7212177445918666</v>
      </c>
      <c r="P99">
        <f t="shared" si="2"/>
        <v>0.63572450837837624</v>
      </c>
      <c r="Q99">
        <f t="shared" si="2"/>
        <v>1.1198560273828857E-2</v>
      </c>
      <c r="R99">
        <f t="shared" si="2"/>
        <v>0.13700769883283767</v>
      </c>
      <c r="S99">
        <f t="shared" si="2"/>
        <v>2.1147585890329969E-2</v>
      </c>
      <c r="T99">
        <f t="shared" si="2"/>
        <v>0</v>
      </c>
      <c r="U99">
        <f t="shared" si="2"/>
        <v>1.242163962090379</v>
      </c>
      <c r="V99">
        <f t="shared" si="2"/>
        <v>0.14824905765175841</v>
      </c>
      <c r="W99">
        <f t="shared" si="2"/>
        <v>0.3638919055137374</v>
      </c>
      <c r="X99">
        <f t="shared" si="2"/>
        <v>0.89030647933793272</v>
      </c>
      <c r="Y99">
        <f t="shared" si="2"/>
        <v>0</v>
      </c>
      <c r="Z99">
        <f t="shared" si="2"/>
        <v>2.61540678E-2</v>
      </c>
      <c r="AA99">
        <f t="shared" si="2"/>
        <v>5.9004916143838342E-2</v>
      </c>
      <c r="AB99">
        <f t="shared" si="2"/>
        <v>8.5263509999999973E-2</v>
      </c>
      <c r="AC99">
        <f t="shared" si="2"/>
        <v>2.0650754250000004E-2</v>
      </c>
      <c r="AD99">
        <f t="shared" si="2"/>
        <v>6.5555637599999994E-2</v>
      </c>
      <c r="AE99">
        <f t="shared" si="2"/>
        <v>0.20265263199999989</v>
      </c>
      <c r="AF99">
        <f t="shared" si="2"/>
        <v>0.19986907000000034</v>
      </c>
      <c r="AG99">
        <f t="shared" si="2"/>
        <v>0</v>
      </c>
      <c r="AH99">
        <f t="shared" si="2"/>
        <v>0.39865932000000037</v>
      </c>
      <c r="AI99">
        <f t="shared" si="2"/>
        <v>2.9982296599999993E-2</v>
      </c>
      <c r="AJ99">
        <f t="shared" si="2"/>
        <v>0</v>
      </c>
      <c r="AK99">
        <f t="shared" si="2"/>
        <v>0.54580607999999953</v>
      </c>
      <c r="AL99">
        <f t="shared" si="2"/>
        <v>0.41312552949999992</v>
      </c>
      <c r="AM99">
        <f t="shared" si="2"/>
        <v>2.6337146000000002E-2</v>
      </c>
      <c r="AN99">
        <f t="shared" si="2"/>
        <v>0</v>
      </c>
      <c r="AO99">
        <f t="shared" si="2"/>
        <v>0</v>
      </c>
      <c r="AP99">
        <f t="shared" si="2"/>
        <v>5.4277868355479347E-2</v>
      </c>
      <c r="AQ99">
        <f t="shared" si="2"/>
        <v>0.37687209999999977</v>
      </c>
      <c r="AR99">
        <f t="shared" si="2"/>
        <v>0.1822011749999998</v>
      </c>
      <c r="AS99">
        <f t="shared" si="2"/>
        <v>0.13853314706824268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14.488157238579211</v>
      </c>
      <c r="DN99">
        <f t="shared" ref="DN99" si="4">SUM(DN3:DN98)/4000</f>
        <v>0.53326499571643193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39.999999999999993</v>
      </c>
      <c r="L3">
        <v>20.32102887293933</v>
      </c>
      <c r="M3">
        <v>0</v>
      </c>
      <c r="N3">
        <v>30.000306770740409</v>
      </c>
      <c r="O3">
        <v>50.380197215341255</v>
      </c>
      <c r="P3">
        <v>67.838489237462809</v>
      </c>
      <c r="Q3">
        <v>2.0014814814814814</v>
      </c>
      <c r="R3">
        <v>4.9991356957649096</v>
      </c>
      <c r="S3">
        <v>2.9965437788018439</v>
      </c>
      <c r="T3">
        <v>0</v>
      </c>
      <c r="U3">
        <v>275.80834100834841</v>
      </c>
      <c r="V3">
        <v>0</v>
      </c>
      <c r="W3">
        <v>4.9968387495175612</v>
      </c>
      <c r="X3">
        <v>24.975070600245001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13.149839999999998</v>
      </c>
      <c r="AL3">
        <v>3.2461000000000007</v>
      </c>
      <c r="AM3">
        <v>0</v>
      </c>
      <c r="AN3">
        <v>0</v>
      </c>
      <c r="AO3">
        <v>0</v>
      </c>
      <c r="AP3">
        <v>1.3013575663412231</v>
      </c>
      <c r="AQ3">
        <v>0</v>
      </c>
      <c r="AR3">
        <v>10.094400000000002</v>
      </c>
      <c r="AS3">
        <v>2.7335999999999996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539.18299967731423</v>
      </c>
      <c r="DN3">
        <v>19.845590899669919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39.999999999999993</v>
      </c>
      <c r="L4">
        <v>19.999853971962619</v>
      </c>
      <c r="M4">
        <v>0</v>
      </c>
      <c r="N4">
        <v>30.000306770740409</v>
      </c>
      <c r="O4">
        <v>50.380197215341255</v>
      </c>
      <c r="P4">
        <v>67.838489237462809</v>
      </c>
      <c r="Q4">
        <v>2.0014814814814814</v>
      </c>
      <c r="R4">
        <v>4.9991356957649096</v>
      </c>
      <c r="S4">
        <v>2.9965437788018439</v>
      </c>
      <c r="T4">
        <v>0</v>
      </c>
      <c r="U4">
        <v>275.80834100834841</v>
      </c>
      <c r="V4">
        <v>0</v>
      </c>
      <c r="W4">
        <v>4.9968387495175612</v>
      </c>
      <c r="X4">
        <v>24.975070600245001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13.149839999999998</v>
      </c>
      <c r="AL4">
        <v>3.2461000000000007</v>
      </c>
      <c r="AM4">
        <v>0</v>
      </c>
      <c r="AN4">
        <v>0</v>
      </c>
      <c r="AO4">
        <v>0</v>
      </c>
      <c r="AP4">
        <v>1.3013575663412231</v>
      </c>
      <c r="AQ4">
        <v>0</v>
      </c>
      <c r="AR4">
        <v>10.094400000000002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542.30075077627021</v>
      </c>
      <c r="DN4">
        <v>19.960344899737311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39.999999999999993</v>
      </c>
      <c r="L5">
        <v>12.244596962616823</v>
      </c>
      <c r="M5">
        <v>0</v>
      </c>
      <c r="N5">
        <v>30.000306770740409</v>
      </c>
      <c r="O5">
        <v>50.380197215341255</v>
      </c>
      <c r="P5">
        <v>67.838489237462809</v>
      </c>
      <c r="Q5">
        <v>2.0014814814814814</v>
      </c>
      <c r="R5">
        <v>4.9991356957649096</v>
      </c>
      <c r="S5">
        <v>2.9965437788018439</v>
      </c>
      <c r="T5">
        <v>0</v>
      </c>
      <c r="U5">
        <v>275.80834100834841</v>
      </c>
      <c r="V5">
        <v>0</v>
      </c>
      <c r="W5">
        <v>4.9968387495175612</v>
      </c>
      <c r="X5">
        <v>24.324193629518486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13.149839999999998</v>
      </c>
      <c r="AL5">
        <v>3.2461000000000007</v>
      </c>
      <c r="AM5">
        <v>0</v>
      </c>
      <c r="AN5">
        <v>0</v>
      </c>
      <c r="AO5">
        <v>0</v>
      </c>
      <c r="AP5">
        <v>3.0279337174844412</v>
      </c>
      <c r="AQ5">
        <v>0</v>
      </c>
      <c r="AR5">
        <v>1.6824000000000001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527.74484239716776</v>
      </c>
      <c r="DN5">
        <v>19.424695449910701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39.999999999999993</v>
      </c>
      <c r="L6">
        <v>20.000357525920631</v>
      </c>
      <c r="M6">
        <v>0</v>
      </c>
      <c r="N6">
        <v>30.000306770740409</v>
      </c>
      <c r="O6">
        <v>50.380197215341255</v>
      </c>
      <c r="P6">
        <v>67.838489237462809</v>
      </c>
      <c r="Q6">
        <v>2.0014814814814814</v>
      </c>
      <c r="R6">
        <v>4.9991356957649096</v>
      </c>
      <c r="S6">
        <v>2.9965437788018439</v>
      </c>
      <c r="T6">
        <v>0</v>
      </c>
      <c r="U6">
        <v>275.80834100834841</v>
      </c>
      <c r="V6">
        <v>0</v>
      </c>
      <c r="W6">
        <v>4.9968387495175612</v>
      </c>
      <c r="X6">
        <v>24.091546626273757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13.149839999999998</v>
      </c>
      <c r="AL6">
        <v>3.2461000000000007</v>
      </c>
      <c r="AM6">
        <v>0</v>
      </c>
      <c r="AN6">
        <v>0</v>
      </c>
      <c r="AO6">
        <v>0</v>
      </c>
      <c r="AP6">
        <v>3.0279337174844412</v>
      </c>
      <c r="AQ6">
        <v>0</v>
      </c>
      <c r="AR6">
        <v>1.6824000000000001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535.00088534216127</v>
      </c>
      <c r="DN6">
        <v>19.6917660649762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39.999999999999993</v>
      </c>
      <c r="L7">
        <v>20.000357525920631</v>
      </c>
      <c r="M7">
        <v>0</v>
      </c>
      <c r="N7">
        <v>30.000306770740409</v>
      </c>
      <c r="O7">
        <v>50.380197215341255</v>
      </c>
      <c r="P7">
        <v>67.838489237462809</v>
      </c>
      <c r="Q7">
        <v>2.0014814814814814</v>
      </c>
      <c r="R7">
        <v>4.9991356957649096</v>
      </c>
      <c r="S7">
        <v>2.9965437788018439</v>
      </c>
      <c r="T7">
        <v>0</v>
      </c>
      <c r="U7">
        <v>275.80834100834841</v>
      </c>
      <c r="V7">
        <v>0</v>
      </c>
      <c r="W7">
        <v>4.9968387495175612</v>
      </c>
      <c r="X7">
        <v>10.999257359559927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13.149839999999998</v>
      </c>
      <c r="AL7">
        <v>3.2461000000000007</v>
      </c>
      <c r="AM7">
        <v>0</v>
      </c>
      <c r="AN7">
        <v>0</v>
      </c>
      <c r="AO7">
        <v>0</v>
      </c>
      <c r="AP7">
        <v>3.0279337174844412</v>
      </c>
      <c r="AQ7">
        <v>0</v>
      </c>
      <c r="AR7">
        <v>1.6824000000000001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522.37337235157372</v>
      </c>
      <c r="DN7">
        <v>19.226989788849899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39.999999999999993</v>
      </c>
      <c r="L8">
        <v>20.000357525920631</v>
      </c>
      <c r="M8">
        <v>0</v>
      </c>
      <c r="N8">
        <v>30.000306770740409</v>
      </c>
      <c r="O8">
        <v>50.380197215341255</v>
      </c>
      <c r="P8">
        <v>67.838489237462809</v>
      </c>
      <c r="Q8">
        <v>2.0014814814814814</v>
      </c>
      <c r="R8">
        <v>4.9991356957649096</v>
      </c>
      <c r="S8">
        <v>2.9965437788018439</v>
      </c>
      <c r="T8">
        <v>0</v>
      </c>
      <c r="U8">
        <v>275.80834100834841</v>
      </c>
      <c r="V8">
        <v>0</v>
      </c>
      <c r="W8">
        <v>4.9968387495175612</v>
      </c>
      <c r="X8">
        <v>10.999257359559927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13.149839999999998</v>
      </c>
      <c r="AL8">
        <v>3.2461000000000007</v>
      </c>
      <c r="AM8">
        <v>0</v>
      </c>
      <c r="AN8">
        <v>0</v>
      </c>
      <c r="AO8">
        <v>0</v>
      </c>
      <c r="AP8">
        <v>3.0279337174844412</v>
      </c>
      <c r="AQ8">
        <v>0</v>
      </c>
      <c r="AR8">
        <v>1.6824000000000001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522.37337235157372</v>
      </c>
      <c r="DN8">
        <v>19.226989788849899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39.999999999999993</v>
      </c>
      <c r="L9">
        <v>20.000357525920631</v>
      </c>
      <c r="M9">
        <v>0</v>
      </c>
      <c r="N9">
        <v>30.000306770740409</v>
      </c>
      <c r="O9">
        <v>50.380197215341255</v>
      </c>
      <c r="P9">
        <v>67.838489237462809</v>
      </c>
      <c r="Q9">
        <v>2.0014814814814814</v>
      </c>
      <c r="R9">
        <v>4.9991356957649096</v>
      </c>
      <c r="S9">
        <v>2.9965437788018439</v>
      </c>
      <c r="T9">
        <v>0</v>
      </c>
      <c r="U9">
        <v>275.80834100834841</v>
      </c>
      <c r="V9">
        <v>0</v>
      </c>
      <c r="W9">
        <v>4.9991356957649096</v>
      </c>
      <c r="X9">
        <v>10.999257359559927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13.149839999999998</v>
      </c>
      <c r="AL9">
        <v>6.4922000000000013</v>
      </c>
      <c r="AM9">
        <v>0</v>
      </c>
      <c r="AN9">
        <v>0</v>
      </c>
      <c r="AO9">
        <v>0</v>
      </c>
      <c r="AP9">
        <v>3.0279337174844412</v>
      </c>
      <c r="AQ9">
        <v>0</v>
      </c>
      <c r="AR9">
        <v>1.6824000000000001</v>
      </c>
      <c r="AS9">
        <v>6.2872799999999991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525.50645115042084</v>
      </c>
      <c r="DN9">
        <v>19.342307936250254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39.999999999999993</v>
      </c>
      <c r="L10">
        <v>20.000357525920631</v>
      </c>
      <c r="M10">
        <v>0</v>
      </c>
      <c r="N10">
        <v>30.000306770740409</v>
      </c>
      <c r="O10">
        <v>50.380197215341255</v>
      </c>
      <c r="P10">
        <v>67.838489237462809</v>
      </c>
      <c r="Q10">
        <v>2.0014814814814814</v>
      </c>
      <c r="R10">
        <v>4.9991356957649096</v>
      </c>
      <c r="S10">
        <v>2.9965437788018439</v>
      </c>
      <c r="T10">
        <v>0</v>
      </c>
      <c r="U10">
        <v>275.80834100834841</v>
      </c>
      <c r="V10">
        <v>0</v>
      </c>
      <c r="W10">
        <v>4.9991356957649096</v>
      </c>
      <c r="X10">
        <v>10.999257359559927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13.149839999999998</v>
      </c>
      <c r="AL10">
        <v>20.158281000000006</v>
      </c>
      <c r="AM10">
        <v>0</v>
      </c>
      <c r="AN10">
        <v>0</v>
      </c>
      <c r="AO10">
        <v>0</v>
      </c>
      <c r="AP10">
        <v>1.3013575663412231</v>
      </c>
      <c r="AQ10">
        <v>0</v>
      </c>
      <c r="AR10">
        <v>1.6824000000000001</v>
      </c>
      <c r="AS10">
        <v>2.7335999999999996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533.59468008113265</v>
      </c>
      <c r="DN10">
        <v>19.6399038543952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39.999999999999993</v>
      </c>
      <c r="L11">
        <v>20.000357525920631</v>
      </c>
      <c r="M11">
        <v>0</v>
      </c>
      <c r="N11">
        <v>30.000306770740409</v>
      </c>
      <c r="O11">
        <v>50.380197215341255</v>
      </c>
      <c r="P11">
        <v>67.838489237462809</v>
      </c>
      <c r="Q11">
        <v>2.0014814814814814</v>
      </c>
      <c r="R11">
        <v>4.9991356957649096</v>
      </c>
      <c r="S11">
        <v>2.9965437788018439</v>
      </c>
      <c r="T11">
        <v>0</v>
      </c>
      <c r="U11">
        <v>275.80834100834841</v>
      </c>
      <c r="V11">
        <v>0</v>
      </c>
      <c r="W11">
        <v>4.9991356957649096</v>
      </c>
      <c r="X11">
        <v>10.999257359559927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5.7729600000000003</v>
      </c>
      <c r="AI11">
        <v>0</v>
      </c>
      <c r="AJ11">
        <v>0</v>
      </c>
      <c r="AK11">
        <v>13.149839999999998</v>
      </c>
      <c r="AL11">
        <v>20.158281000000006</v>
      </c>
      <c r="AM11">
        <v>0</v>
      </c>
      <c r="AN11">
        <v>0</v>
      </c>
      <c r="AO11">
        <v>0</v>
      </c>
      <c r="AP11">
        <v>1.3013575663412231</v>
      </c>
      <c r="AQ11">
        <v>0</v>
      </c>
      <c r="AR11">
        <v>1.6824000000000001</v>
      </c>
      <c r="AS11">
        <v>2.3919000000000001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538.83313045273837</v>
      </c>
      <c r="DN11">
        <v>19.832713482789494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39.999999999999993</v>
      </c>
      <c r="L12">
        <v>20.000357525920631</v>
      </c>
      <c r="M12">
        <v>0</v>
      </c>
      <c r="N12">
        <v>30.000306770740409</v>
      </c>
      <c r="O12">
        <v>50.380197215341255</v>
      </c>
      <c r="P12">
        <v>67.838489237462809</v>
      </c>
      <c r="Q12">
        <v>2.0014814814814814</v>
      </c>
      <c r="R12">
        <v>4.9991356957649096</v>
      </c>
      <c r="S12">
        <v>2.9965437788018439</v>
      </c>
      <c r="T12">
        <v>0</v>
      </c>
      <c r="U12">
        <v>275.80834100834841</v>
      </c>
      <c r="V12">
        <v>0</v>
      </c>
      <c r="W12">
        <v>4.9991356957649096</v>
      </c>
      <c r="X12">
        <v>10.999257359559927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5.7729600000000003</v>
      </c>
      <c r="AI12">
        <v>0</v>
      </c>
      <c r="AJ12">
        <v>0</v>
      </c>
      <c r="AK12">
        <v>13.149839999999998</v>
      </c>
      <c r="AL12">
        <v>20.158281000000006</v>
      </c>
      <c r="AM12">
        <v>0</v>
      </c>
      <c r="AN12">
        <v>0</v>
      </c>
      <c r="AO12">
        <v>0</v>
      </c>
      <c r="AP12">
        <v>1.3013575663412231</v>
      </c>
      <c r="AQ12">
        <v>0</v>
      </c>
      <c r="AR12">
        <v>1.6824000000000001</v>
      </c>
      <c r="AS12">
        <v>2.3919000000000001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538.83313045273837</v>
      </c>
      <c r="DN12">
        <v>19.832713482789494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39.999999999999993</v>
      </c>
      <c r="L13">
        <v>20.000357525920631</v>
      </c>
      <c r="M13">
        <v>0</v>
      </c>
      <c r="N13">
        <v>30.000306770740409</v>
      </c>
      <c r="O13">
        <v>50.380197215341255</v>
      </c>
      <c r="P13">
        <v>67.838489237462809</v>
      </c>
      <c r="Q13">
        <v>2.0014814814814814</v>
      </c>
      <c r="R13">
        <v>4.9991356957649096</v>
      </c>
      <c r="S13">
        <v>2.9965437788018439</v>
      </c>
      <c r="T13">
        <v>0</v>
      </c>
      <c r="U13">
        <v>275.80834100834841</v>
      </c>
      <c r="V13">
        <v>0</v>
      </c>
      <c r="W13">
        <v>4.9991356957649096</v>
      </c>
      <c r="X13">
        <v>10.998170731707315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5.7729600000000003</v>
      </c>
      <c r="AI13">
        <v>0</v>
      </c>
      <c r="AJ13">
        <v>0</v>
      </c>
      <c r="AK13">
        <v>13.149839999999998</v>
      </c>
      <c r="AL13">
        <v>20.158281000000006</v>
      </c>
      <c r="AM13">
        <v>0</v>
      </c>
      <c r="AN13">
        <v>0</v>
      </c>
      <c r="AO13">
        <v>0</v>
      </c>
      <c r="AP13">
        <v>1.3013575663412231</v>
      </c>
      <c r="AQ13">
        <v>0</v>
      </c>
      <c r="AR13">
        <v>1.6824000000000001</v>
      </c>
      <c r="AS13">
        <v>2.3919000000000001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538.83208240901763</v>
      </c>
      <c r="DN13">
        <v>19.832674898657579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39.999999999999993</v>
      </c>
      <c r="L14">
        <v>20.000357525920631</v>
      </c>
      <c r="M14">
        <v>0</v>
      </c>
      <c r="N14">
        <v>30.000306770740409</v>
      </c>
      <c r="O14">
        <v>50.380197215341255</v>
      </c>
      <c r="P14">
        <v>67.838489237462809</v>
      </c>
      <c r="Q14">
        <v>2.0014814814814814</v>
      </c>
      <c r="R14">
        <v>4.9991356957649096</v>
      </c>
      <c r="S14">
        <v>2.9965437788018439</v>
      </c>
      <c r="T14">
        <v>0</v>
      </c>
      <c r="U14">
        <v>275.80834100834841</v>
      </c>
      <c r="V14">
        <v>0</v>
      </c>
      <c r="W14">
        <v>4.9991356957649096</v>
      </c>
      <c r="X14">
        <v>10.998170731707315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5.7729600000000003</v>
      </c>
      <c r="AI14">
        <v>0</v>
      </c>
      <c r="AJ14">
        <v>0</v>
      </c>
      <c r="AK14">
        <v>13.149839999999998</v>
      </c>
      <c r="AL14">
        <v>6.4922000000000013</v>
      </c>
      <c r="AM14">
        <v>0</v>
      </c>
      <c r="AN14">
        <v>0</v>
      </c>
      <c r="AO14">
        <v>0</v>
      </c>
      <c r="AP14">
        <v>1.3013575663412231</v>
      </c>
      <c r="AQ14">
        <v>0</v>
      </c>
      <c r="AR14">
        <v>1.6824000000000001</v>
      </c>
      <c r="AS14">
        <v>2.3919000000000001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525.65114733276982</v>
      </c>
      <c r="DN14">
        <v>19.347528974905423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39.999999999999993</v>
      </c>
      <c r="L15">
        <v>11.996161998052358</v>
      </c>
      <c r="M15">
        <v>0</v>
      </c>
      <c r="N15">
        <v>30.000306770740409</v>
      </c>
      <c r="O15">
        <v>50.380197215341255</v>
      </c>
      <c r="P15">
        <v>67.838489237462809</v>
      </c>
      <c r="Q15">
        <v>2.0014814814814814</v>
      </c>
      <c r="R15">
        <v>4.9991356957649096</v>
      </c>
      <c r="S15">
        <v>2.9965437788018439</v>
      </c>
      <c r="T15">
        <v>0</v>
      </c>
      <c r="U15">
        <v>275.80834100834841</v>
      </c>
      <c r="V15">
        <v>0</v>
      </c>
      <c r="W15">
        <v>4.9991356957649096</v>
      </c>
      <c r="X15">
        <v>10.998170731707315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5.7729600000000003</v>
      </c>
      <c r="AI15">
        <v>0</v>
      </c>
      <c r="AJ15">
        <v>0</v>
      </c>
      <c r="AK15">
        <v>13.149839999999998</v>
      </c>
      <c r="AL15">
        <v>3.2461000000000007</v>
      </c>
      <c r="AM15">
        <v>0</v>
      </c>
      <c r="AN15">
        <v>0</v>
      </c>
      <c r="AO15">
        <v>0</v>
      </c>
      <c r="AP15">
        <v>1.3013575663412231</v>
      </c>
      <c r="AQ15">
        <v>0</v>
      </c>
      <c r="AR15">
        <v>2.2432000000000003</v>
      </c>
      <c r="AS15">
        <v>2.3919000000000001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515.34112889614084</v>
      </c>
      <c r="DN15">
        <v>18.968051883666099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39.999999999999993</v>
      </c>
      <c r="L16">
        <v>11.995894509776635</v>
      </c>
      <c r="M16">
        <v>0</v>
      </c>
      <c r="N16">
        <v>30.000306770740409</v>
      </c>
      <c r="O16">
        <v>50.380197215341255</v>
      </c>
      <c r="P16">
        <v>67.838489237462809</v>
      </c>
      <c r="Q16">
        <v>2.0014814814814814</v>
      </c>
      <c r="R16">
        <v>4.9991356957649096</v>
      </c>
      <c r="S16">
        <v>2.9965437788018439</v>
      </c>
      <c r="T16">
        <v>0</v>
      </c>
      <c r="U16">
        <v>275.80834100834841</v>
      </c>
      <c r="V16">
        <v>0</v>
      </c>
      <c r="W16">
        <v>4.9991356957649096</v>
      </c>
      <c r="X16">
        <v>10.998170731707315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5.7729600000000003</v>
      </c>
      <c r="AI16">
        <v>0</v>
      </c>
      <c r="AJ16">
        <v>0</v>
      </c>
      <c r="AK16">
        <v>13.149839999999998</v>
      </c>
      <c r="AL16">
        <v>3.2461000000000007</v>
      </c>
      <c r="AM16">
        <v>0</v>
      </c>
      <c r="AN16">
        <v>0</v>
      </c>
      <c r="AO16">
        <v>0</v>
      </c>
      <c r="AP16">
        <v>1.3013575663412231</v>
      </c>
      <c r="AQ16">
        <v>0</v>
      </c>
      <c r="AR16">
        <v>2.2432000000000003</v>
      </c>
      <c r="AS16">
        <v>2.3919000000000001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515.34087090369894</v>
      </c>
      <c r="DN16">
        <v>18.968042387832313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39.999999999999993</v>
      </c>
      <c r="L17">
        <v>11.996315338474721</v>
      </c>
      <c r="M17">
        <v>0</v>
      </c>
      <c r="N17">
        <v>30.000306770740409</v>
      </c>
      <c r="O17">
        <v>50.380197215341255</v>
      </c>
      <c r="P17">
        <v>67.838489237462809</v>
      </c>
      <c r="Q17">
        <v>1.4208244258872653</v>
      </c>
      <c r="R17">
        <v>4.9991356957649096</v>
      </c>
      <c r="S17">
        <v>2.9965437788018439</v>
      </c>
      <c r="T17">
        <v>0</v>
      </c>
      <c r="U17">
        <v>275.80834100834841</v>
      </c>
      <c r="V17">
        <v>0</v>
      </c>
      <c r="W17">
        <v>4.9991356957649096</v>
      </c>
      <c r="X17">
        <v>10.998170731707315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5.7729600000000003</v>
      </c>
      <c r="AI17">
        <v>0</v>
      </c>
      <c r="AJ17">
        <v>0</v>
      </c>
      <c r="AK17">
        <v>13.149839999999998</v>
      </c>
      <c r="AL17">
        <v>3.2461000000000007</v>
      </c>
      <c r="AM17">
        <v>0</v>
      </c>
      <c r="AN17">
        <v>0</v>
      </c>
      <c r="AO17">
        <v>0</v>
      </c>
      <c r="AP17">
        <v>1.3013575663412231</v>
      </c>
      <c r="AQ17">
        <v>0</v>
      </c>
      <c r="AR17">
        <v>10.094400000000002</v>
      </c>
      <c r="AS17">
        <v>2.3919000000000001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522.35371556296195</v>
      </c>
      <c r="DN17">
        <v>19.226161501673118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39.999999999999993</v>
      </c>
      <c r="L18">
        <v>11.996315338474721</v>
      </c>
      <c r="M18">
        <v>0</v>
      </c>
      <c r="N18">
        <v>30.000306770740409</v>
      </c>
      <c r="O18">
        <v>50.380197215341255</v>
      </c>
      <c r="P18">
        <v>67.838489237462809</v>
      </c>
      <c r="Q18">
        <v>0.47311428571428571</v>
      </c>
      <c r="R18">
        <v>4.9991356957649096</v>
      </c>
      <c r="S18">
        <v>2.9965437788018439</v>
      </c>
      <c r="T18">
        <v>0</v>
      </c>
      <c r="U18">
        <v>275.80834100834841</v>
      </c>
      <c r="V18">
        <v>0</v>
      </c>
      <c r="W18">
        <v>4.9991356957649096</v>
      </c>
      <c r="X18">
        <v>10.999257359559927</v>
      </c>
      <c r="Y18">
        <v>0</v>
      </c>
      <c r="Z18">
        <v>0.27940000000000004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5.7729600000000003</v>
      </c>
      <c r="AI18">
        <v>0</v>
      </c>
      <c r="AJ18">
        <v>0</v>
      </c>
      <c r="AK18">
        <v>13.149839999999998</v>
      </c>
      <c r="AL18">
        <v>3.2461000000000007</v>
      </c>
      <c r="AM18">
        <v>0</v>
      </c>
      <c r="AN18">
        <v>0</v>
      </c>
      <c r="AO18">
        <v>0</v>
      </c>
      <c r="AP18">
        <v>1.3013575663412231</v>
      </c>
      <c r="AQ18">
        <v>0</v>
      </c>
      <c r="AR18">
        <v>10.094400000000002</v>
      </c>
      <c r="AS18">
        <v>2.3919000000000001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521.71017850495275</v>
      </c>
      <c r="DN18">
        <v>19.202475047361844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39.999999999999993</v>
      </c>
      <c r="L19">
        <v>11.996315338474721</v>
      </c>
      <c r="M19">
        <v>0</v>
      </c>
      <c r="N19">
        <v>30.000306770740409</v>
      </c>
      <c r="O19">
        <v>50.380197215341255</v>
      </c>
      <c r="P19">
        <v>67.838489237462809</v>
      </c>
      <c r="Q19">
        <v>0</v>
      </c>
      <c r="R19">
        <v>4.9991356957649096</v>
      </c>
      <c r="S19">
        <v>2.9965437788018439</v>
      </c>
      <c r="T19">
        <v>0</v>
      </c>
      <c r="U19">
        <v>275.80834100834841</v>
      </c>
      <c r="V19">
        <v>0</v>
      </c>
      <c r="W19">
        <v>4.9991356957649096</v>
      </c>
      <c r="X19">
        <v>10.999257359559927</v>
      </c>
      <c r="Y19">
        <v>0</v>
      </c>
      <c r="Z19">
        <v>0.27940000000000004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5.7729600000000003</v>
      </c>
      <c r="AI19">
        <v>0</v>
      </c>
      <c r="AJ19">
        <v>0</v>
      </c>
      <c r="AK19">
        <v>13.149839999999998</v>
      </c>
      <c r="AL19">
        <v>3.2461000000000007</v>
      </c>
      <c r="AM19">
        <v>0</v>
      </c>
      <c r="AN19">
        <v>0</v>
      </c>
      <c r="AO19">
        <v>0</v>
      </c>
      <c r="AP19">
        <v>1.3013575663412231</v>
      </c>
      <c r="AQ19">
        <v>0</v>
      </c>
      <c r="AR19">
        <v>1.6824000000000001</v>
      </c>
      <c r="AS19">
        <v>2.3919000000000001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513.14048564781001</v>
      </c>
      <c r="DN19">
        <v>18.887053618790411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39.999999999999993</v>
      </c>
      <c r="L20">
        <v>11.996315338474721</v>
      </c>
      <c r="M20">
        <v>0</v>
      </c>
      <c r="N20">
        <v>30.000306770740409</v>
      </c>
      <c r="O20">
        <v>50.380197215341255</v>
      </c>
      <c r="P20">
        <v>67.838489237462809</v>
      </c>
      <c r="Q20">
        <v>0</v>
      </c>
      <c r="R20">
        <v>4.9991356957649096</v>
      </c>
      <c r="S20">
        <v>2.9965437788018439</v>
      </c>
      <c r="T20">
        <v>0</v>
      </c>
      <c r="U20">
        <v>275.80834100834841</v>
      </c>
      <c r="V20">
        <v>0</v>
      </c>
      <c r="W20">
        <v>4.9991356957649096</v>
      </c>
      <c r="X20">
        <v>10.999257359559927</v>
      </c>
      <c r="Y20">
        <v>0</v>
      </c>
      <c r="Z20">
        <v>0.27940000000000004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5.7729600000000003</v>
      </c>
      <c r="AI20">
        <v>0</v>
      </c>
      <c r="AJ20">
        <v>0</v>
      </c>
      <c r="AK20">
        <v>13.149839999999998</v>
      </c>
      <c r="AL20">
        <v>3.2461000000000007</v>
      </c>
      <c r="AM20">
        <v>0</v>
      </c>
      <c r="AN20">
        <v>0</v>
      </c>
      <c r="AO20">
        <v>0</v>
      </c>
      <c r="AP20">
        <v>1.3013575663412231</v>
      </c>
      <c r="AQ20">
        <v>0</v>
      </c>
      <c r="AR20">
        <v>1.6824000000000001</v>
      </c>
      <c r="AS20">
        <v>2.3919000000000001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513.14048564781001</v>
      </c>
      <c r="DN20">
        <v>18.887053618790411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39.999999999999993</v>
      </c>
      <c r="L21">
        <v>11.996315338474721</v>
      </c>
      <c r="M21">
        <v>0</v>
      </c>
      <c r="N21">
        <v>30.000306770740409</v>
      </c>
      <c r="O21">
        <v>50.380197215341255</v>
      </c>
      <c r="P21">
        <v>67.838489237462809</v>
      </c>
      <c r="Q21">
        <v>0</v>
      </c>
      <c r="R21">
        <v>4.9991356957649096</v>
      </c>
      <c r="S21">
        <v>2.9965437788018439</v>
      </c>
      <c r="T21">
        <v>0</v>
      </c>
      <c r="U21">
        <v>275.80834100834841</v>
      </c>
      <c r="V21">
        <v>0</v>
      </c>
      <c r="W21">
        <v>4.9991356957649096</v>
      </c>
      <c r="X21">
        <v>10.605992400603926</v>
      </c>
      <c r="Y21">
        <v>0</v>
      </c>
      <c r="Z21">
        <v>0.27940000000000004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5.7729600000000003</v>
      </c>
      <c r="AI21">
        <v>0</v>
      </c>
      <c r="AJ21">
        <v>0</v>
      </c>
      <c r="AK21">
        <v>13.149839999999998</v>
      </c>
      <c r="AL21">
        <v>3.2461000000000007</v>
      </c>
      <c r="AM21">
        <v>0</v>
      </c>
      <c r="AN21">
        <v>0</v>
      </c>
      <c r="AO21">
        <v>0</v>
      </c>
      <c r="AP21">
        <v>0.97601817475591746</v>
      </c>
      <c r="AQ21">
        <v>0</v>
      </c>
      <c r="AR21">
        <v>1.6824000000000001</v>
      </c>
      <c r="AS21">
        <v>2.3919000000000001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512.44741090912521</v>
      </c>
      <c r="DN21">
        <v>18.861524006933934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39.999999999999993</v>
      </c>
      <c r="L22">
        <v>11.996315338474721</v>
      </c>
      <c r="M22">
        <v>0</v>
      </c>
      <c r="N22">
        <v>30.000306770740409</v>
      </c>
      <c r="O22">
        <v>50.380197215341255</v>
      </c>
      <c r="P22">
        <v>67.838489237462809</v>
      </c>
      <c r="Q22">
        <v>0</v>
      </c>
      <c r="R22">
        <v>4.9991356957649096</v>
      </c>
      <c r="S22">
        <v>2.9965437788018439</v>
      </c>
      <c r="T22">
        <v>0</v>
      </c>
      <c r="U22">
        <v>275.80834100834841</v>
      </c>
      <c r="V22">
        <v>0</v>
      </c>
      <c r="W22">
        <v>4.9991356957649096</v>
      </c>
      <c r="X22">
        <v>10.605992400603926</v>
      </c>
      <c r="Y22">
        <v>0</v>
      </c>
      <c r="Z22">
        <v>0.27940000000000004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5.7729600000000003</v>
      </c>
      <c r="AI22">
        <v>0</v>
      </c>
      <c r="AJ22">
        <v>0</v>
      </c>
      <c r="AK22">
        <v>13.149839999999998</v>
      </c>
      <c r="AL22">
        <v>3.2461000000000007</v>
      </c>
      <c r="AM22">
        <v>0</v>
      </c>
      <c r="AN22">
        <v>0</v>
      </c>
      <c r="AO22">
        <v>0</v>
      </c>
      <c r="AP22">
        <v>0.97601817475591746</v>
      </c>
      <c r="AQ22">
        <v>0</v>
      </c>
      <c r="AR22">
        <v>1.6824000000000001</v>
      </c>
      <c r="AS22">
        <v>2.3919000000000001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512.44741090912521</v>
      </c>
      <c r="DN22">
        <v>18.861524006933934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39.999999999999993</v>
      </c>
      <c r="L23">
        <v>11.996315338474721</v>
      </c>
      <c r="M23">
        <v>0</v>
      </c>
      <c r="N23">
        <v>30.000306770740409</v>
      </c>
      <c r="O23">
        <v>50.380197215341255</v>
      </c>
      <c r="P23">
        <v>67.838489237462809</v>
      </c>
      <c r="Q23">
        <v>0</v>
      </c>
      <c r="R23">
        <v>4.9991356957649096</v>
      </c>
      <c r="S23">
        <v>2.3442424153166419</v>
      </c>
      <c r="T23">
        <v>0</v>
      </c>
      <c r="U23">
        <v>275.80834100834841</v>
      </c>
      <c r="V23">
        <v>0</v>
      </c>
      <c r="W23">
        <v>4.3442271491344879</v>
      </c>
      <c r="X23">
        <v>10.999257359559927</v>
      </c>
      <c r="Y23">
        <v>0</v>
      </c>
      <c r="Z23">
        <v>0.27940000000000004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5.7729600000000003</v>
      </c>
      <c r="AI23">
        <v>0</v>
      </c>
      <c r="AJ23">
        <v>0</v>
      </c>
      <c r="AK23">
        <v>13.149839999999998</v>
      </c>
      <c r="AL23">
        <v>3.2461000000000007</v>
      </c>
      <c r="AM23">
        <v>0</v>
      </c>
      <c r="AN23">
        <v>0</v>
      </c>
      <c r="AO23">
        <v>0</v>
      </c>
      <c r="AP23">
        <v>1.3013575663412231</v>
      </c>
      <c r="AQ23">
        <v>0</v>
      </c>
      <c r="AR23">
        <v>1.6824000000000001</v>
      </c>
      <c r="AS23">
        <v>2.3919000000000001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511.8796816878272</v>
      </c>
      <c r="DN23">
        <v>18.840647668657653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39.999999999999993</v>
      </c>
      <c r="L24">
        <v>11.996315338474721</v>
      </c>
      <c r="M24">
        <v>0</v>
      </c>
      <c r="N24">
        <v>30.000306770740409</v>
      </c>
      <c r="O24">
        <v>50.380197215341255</v>
      </c>
      <c r="P24">
        <v>67.838489237462809</v>
      </c>
      <c r="Q24">
        <v>0</v>
      </c>
      <c r="R24">
        <v>4.9991356957649096</v>
      </c>
      <c r="S24">
        <v>1.0587666666666666</v>
      </c>
      <c r="T24">
        <v>0</v>
      </c>
      <c r="U24">
        <v>275.80834100834841</v>
      </c>
      <c r="V24">
        <v>0</v>
      </c>
      <c r="W24">
        <v>4.9968387495175612</v>
      </c>
      <c r="X24">
        <v>10.999257359559927</v>
      </c>
      <c r="Y24">
        <v>0</v>
      </c>
      <c r="Z24">
        <v>0.27940000000000004</v>
      </c>
      <c r="AA24">
        <v>0</v>
      </c>
      <c r="AB24">
        <v>3.345368000000001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10.824300000000001</v>
      </c>
      <c r="AI24">
        <v>0</v>
      </c>
      <c r="AJ24">
        <v>0</v>
      </c>
      <c r="AK24">
        <v>13.149839999999998</v>
      </c>
      <c r="AL24">
        <v>3.2461000000000007</v>
      </c>
      <c r="AM24">
        <v>0</v>
      </c>
      <c r="AN24">
        <v>0</v>
      </c>
      <c r="AO24">
        <v>0</v>
      </c>
      <c r="AP24">
        <v>1.3013575663412231</v>
      </c>
      <c r="AQ24">
        <v>0</v>
      </c>
      <c r="AR24">
        <v>1.6824000000000001</v>
      </c>
      <c r="AS24">
        <v>2.3919000000000001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519.36790925732873</v>
      </c>
      <c r="DN24">
        <v>19.116263950889206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39.999999999999993</v>
      </c>
      <c r="L25">
        <v>11.996315338474721</v>
      </c>
      <c r="M25">
        <v>0</v>
      </c>
      <c r="N25">
        <v>30.000306770740409</v>
      </c>
      <c r="O25">
        <v>50.380197215341255</v>
      </c>
      <c r="P25">
        <v>67.838489237462809</v>
      </c>
      <c r="Q25">
        <v>0</v>
      </c>
      <c r="R25">
        <v>4.9991356957649096</v>
      </c>
      <c r="S25">
        <v>0</v>
      </c>
      <c r="T25">
        <v>0</v>
      </c>
      <c r="U25">
        <v>275.80834100834841</v>
      </c>
      <c r="V25">
        <v>0</v>
      </c>
      <c r="W25">
        <v>4.9968387495175612</v>
      </c>
      <c r="X25">
        <v>10.999257359559927</v>
      </c>
      <c r="Y25">
        <v>0</v>
      </c>
      <c r="Z25">
        <v>0.27940000000000004</v>
      </c>
      <c r="AA25">
        <v>0</v>
      </c>
      <c r="AB25">
        <v>3.345368000000001</v>
      </c>
      <c r="AC25">
        <v>0</v>
      </c>
      <c r="AD25">
        <v>2.3149500000000001</v>
      </c>
      <c r="AE25">
        <v>4.1858595999999997</v>
      </c>
      <c r="AF25">
        <v>0</v>
      </c>
      <c r="AG25">
        <v>0</v>
      </c>
      <c r="AH25">
        <v>14.432400000000003</v>
      </c>
      <c r="AI25">
        <v>0</v>
      </c>
      <c r="AJ25">
        <v>0</v>
      </c>
      <c r="AK25">
        <v>13.149839999999998</v>
      </c>
      <c r="AL25">
        <v>3.2461000000000007</v>
      </c>
      <c r="AM25">
        <v>0</v>
      </c>
      <c r="AN25">
        <v>0</v>
      </c>
      <c r="AO25">
        <v>0</v>
      </c>
      <c r="AP25">
        <v>1.3013575663412231</v>
      </c>
      <c r="AQ25">
        <v>0</v>
      </c>
      <c r="AR25">
        <v>1.6824000000000001</v>
      </c>
      <c r="AS25">
        <v>2.3919000000000001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524.05951050929559</v>
      </c>
      <c r="DN25">
        <v>19.288946032255645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39.999999999999993</v>
      </c>
      <c r="L26">
        <v>11.996315338474721</v>
      </c>
      <c r="M26">
        <v>0</v>
      </c>
      <c r="N26">
        <v>30.000306770740409</v>
      </c>
      <c r="O26">
        <v>50.380197215341255</v>
      </c>
      <c r="P26">
        <v>67.838489237462809</v>
      </c>
      <c r="Q26">
        <v>0</v>
      </c>
      <c r="R26">
        <v>4.9991356957649096</v>
      </c>
      <c r="S26">
        <v>0</v>
      </c>
      <c r="T26">
        <v>0</v>
      </c>
      <c r="U26">
        <v>275.80834100834841</v>
      </c>
      <c r="V26">
        <v>0</v>
      </c>
      <c r="W26">
        <v>4.9968387495175612</v>
      </c>
      <c r="X26">
        <v>10.999257359559927</v>
      </c>
      <c r="Y26">
        <v>0</v>
      </c>
      <c r="Z26">
        <v>0.27940000000000004</v>
      </c>
      <c r="AA26">
        <v>1.7858103799901544</v>
      </c>
      <c r="AB26">
        <v>3.345368000000001</v>
      </c>
      <c r="AC26">
        <v>0</v>
      </c>
      <c r="AD26">
        <v>4.6299000000000001</v>
      </c>
      <c r="AE26">
        <v>8.3717191999999994</v>
      </c>
      <c r="AF26">
        <v>0</v>
      </c>
      <c r="AG26">
        <v>0</v>
      </c>
      <c r="AH26">
        <v>19.243199999999998</v>
      </c>
      <c r="AI26">
        <v>0.96990000000000021</v>
      </c>
      <c r="AJ26">
        <v>0</v>
      </c>
      <c r="AK26">
        <v>13.149839999999998</v>
      </c>
      <c r="AL26">
        <v>3.2461000000000007</v>
      </c>
      <c r="AM26">
        <v>1.32054</v>
      </c>
      <c r="AN26">
        <v>0</v>
      </c>
      <c r="AO26">
        <v>0</v>
      </c>
      <c r="AP26">
        <v>1.3013575663412231</v>
      </c>
      <c r="AQ26">
        <v>0</v>
      </c>
      <c r="AR26">
        <v>1.6824000000000001</v>
      </c>
      <c r="AS26">
        <v>3.4169999999999989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539.88977024946678</v>
      </c>
      <c r="DN26">
        <v>19.87164627207482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39.999999999999993</v>
      </c>
      <c r="L27">
        <v>11.996315338474721</v>
      </c>
      <c r="M27">
        <v>0</v>
      </c>
      <c r="N27">
        <v>30.000306770740409</v>
      </c>
      <c r="O27">
        <v>50.380197215341255</v>
      </c>
      <c r="P27">
        <v>67.838489237462809</v>
      </c>
      <c r="Q27">
        <v>0</v>
      </c>
      <c r="R27">
        <v>4.9991356957649096</v>
      </c>
      <c r="S27">
        <v>0</v>
      </c>
      <c r="T27">
        <v>0</v>
      </c>
      <c r="U27">
        <v>275.80834100834841</v>
      </c>
      <c r="V27">
        <v>0</v>
      </c>
      <c r="W27">
        <v>4.9968387495175612</v>
      </c>
      <c r="X27">
        <v>10.999257359559927</v>
      </c>
      <c r="Y27">
        <v>0</v>
      </c>
      <c r="Z27">
        <v>0.83819999999999995</v>
      </c>
      <c r="AA27">
        <v>3.5716207599803096</v>
      </c>
      <c r="AB27">
        <v>6.690736000000002</v>
      </c>
      <c r="AC27">
        <v>0.64679999999999993</v>
      </c>
      <c r="AD27">
        <v>6.7099999999999991</v>
      </c>
      <c r="AE27">
        <v>12.5575788</v>
      </c>
      <c r="AF27">
        <v>0</v>
      </c>
      <c r="AG27">
        <v>0</v>
      </c>
      <c r="AH27">
        <v>26.459400000000002</v>
      </c>
      <c r="AI27">
        <v>4.1524652000000009</v>
      </c>
      <c r="AJ27">
        <v>0</v>
      </c>
      <c r="AK27">
        <v>13.149839999999998</v>
      </c>
      <c r="AL27">
        <v>3.2461000000000007</v>
      </c>
      <c r="AM27">
        <v>2.6817120000000001</v>
      </c>
      <c r="AN27">
        <v>0</v>
      </c>
      <c r="AO27">
        <v>0</v>
      </c>
      <c r="AP27">
        <v>1.3013575663412231</v>
      </c>
      <c r="AQ27">
        <v>0</v>
      </c>
      <c r="AR27">
        <v>10.094400000000002</v>
      </c>
      <c r="AS27">
        <v>2.3919000000000001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570.51219473437584</v>
      </c>
      <c r="DN27">
        <v>20.998796967155549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39.999999999999993</v>
      </c>
      <c r="L28">
        <v>11.996315338474721</v>
      </c>
      <c r="M28">
        <v>0</v>
      </c>
      <c r="N28">
        <v>30.000306770740409</v>
      </c>
      <c r="O28">
        <v>50.380197215341255</v>
      </c>
      <c r="P28">
        <v>67.838489237462809</v>
      </c>
      <c r="Q28">
        <v>0</v>
      </c>
      <c r="R28">
        <v>4.9991356957649096</v>
      </c>
      <c r="S28">
        <v>0</v>
      </c>
      <c r="T28">
        <v>0</v>
      </c>
      <c r="U28">
        <v>275.80834100834841</v>
      </c>
      <c r="V28">
        <v>0</v>
      </c>
      <c r="W28">
        <v>4.9968387495175612</v>
      </c>
      <c r="X28">
        <v>10.999257359559927</v>
      </c>
      <c r="Y28">
        <v>0</v>
      </c>
      <c r="Z28">
        <v>4.9688496000000004</v>
      </c>
      <c r="AA28">
        <v>6.6215441055814726</v>
      </c>
      <c r="AB28">
        <v>10.036104000000002</v>
      </c>
      <c r="AC28">
        <v>4.9205309999999995</v>
      </c>
      <c r="AD28">
        <v>6.9609540000000001</v>
      </c>
      <c r="AE28">
        <v>12.5575788</v>
      </c>
      <c r="AF28">
        <v>0</v>
      </c>
      <c r="AG28">
        <v>0</v>
      </c>
      <c r="AH28">
        <v>33.67560000000001</v>
      </c>
      <c r="AI28">
        <v>4.1524652000000009</v>
      </c>
      <c r="AJ28">
        <v>0</v>
      </c>
      <c r="AK28">
        <v>13.149839999999998</v>
      </c>
      <c r="AL28">
        <v>3.2461000000000007</v>
      </c>
      <c r="AM28">
        <v>4.0144416000000005</v>
      </c>
      <c r="AN28">
        <v>0</v>
      </c>
      <c r="AO28">
        <v>0</v>
      </c>
      <c r="AP28">
        <v>1.3013575663412231</v>
      </c>
      <c r="AQ28">
        <v>0</v>
      </c>
      <c r="AR28">
        <v>10.094400000000002</v>
      </c>
      <c r="AS28">
        <v>2.3919000000000001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593.27389690010136</v>
      </c>
      <c r="DN28">
        <v>21.836650347031338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36.443051026926241</v>
      </c>
      <c r="L29">
        <v>11.996315338474721</v>
      </c>
      <c r="M29">
        <v>0</v>
      </c>
      <c r="N29">
        <v>30.000306770740409</v>
      </c>
      <c r="O29">
        <v>50.380197215341255</v>
      </c>
      <c r="P29">
        <v>67.838489237462809</v>
      </c>
      <c r="Q29">
        <v>0</v>
      </c>
      <c r="R29">
        <v>4.9991356957649096</v>
      </c>
      <c r="S29">
        <v>0</v>
      </c>
      <c r="T29">
        <v>0</v>
      </c>
      <c r="U29">
        <v>275.80834100834841</v>
      </c>
      <c r="V29">
        <v>0</v>
      </c>
      <c r="W29">
        <v>4.9968387495175612</v>
      </c>
      <c r="X29">
        <v>10.999257359559927</v>
      </c>
      <c r="Y29">
        <v>0</v>
      </c>
      <c r="Z29">
        <v>4.9688496000000004</v>
      </c>
      <c r="AA29">
        <v>10.032642584214351</v>
      </c>
      <c r="AB29">
        <v>10.036104000000002</v>
      </c>
      <c r="AC29">
        <v>4.9205309999999995</v>
      </c>
      <c r="AD29">
        <v>6.9609540000000001</v>
      </c>
      <c r="AE29">
        <v>12.5575788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13.149839999999998</v>
      </c>
      <c r="AL29">
        <v>6.4922000000000013</v>
      </c>
      <c r="AM29">
        <v>4.0144416000000005</v>
      </c>
      <c r="AN29">
        <v>0</v>
      </c>
      <c r="AO29">
        <v>0</v>
      </c>
      <c r="AP29">
        <v>1.3013575663412231</v>
      </c>
      <c r="AQ29">
        <v>0</v>
      </c>
      <c r="AR29">
        <v>2.8039999999999998</v>
      </c>
      <c r="AS29">
        <v>2.3919000000000001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589.23241958131757</v>
      </c>
      <c r="DN29">
        <v>21.687977171374264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39.999622982958833</v>
      </c>
      <c r="L30">
        <v>11.996315338474721</v>
      </c>
      <c r="M30">
        <v>0</v>
      </c>
      <c r="N30">
        <v>30.000306770740409</v>
      </c>
      <c r="O30">
        <v>50.380197215341255</v>
      </c>
      <c r="P30">
        <v>67.838489237462809</v>
      </c>
      <c r="Q30">
        <v>0</v>
      </c>
      <c r="R30">
        <v>4.9991356957649096</v>
      </c>
      <c r="S30">
        <v>0</v>
      </c>
      <c r="T30">
        <v>0</v>
      </c>
      <c r="U30">
        <v>275.80834100834841</v>
      </c>
      <c r="V30">
        <v>0</v>
      </c>
      <c r="W30">
        <v>4.9968387495175612</v>
      </c>
      <c r="X30">
        <v>10.999257359559927</v>
      </c>
      <c r="Y30">
        <v>0</v>
      </c>
      <c r="Z30">
        <v>4.9688496000000004</v>
      </c>
      <c r="AA30">
        <v>10.032642584214351</v>
      </c>
      <c r="AB30">
        <v>10.036104000000002</v>
      </c>
      <c r="AC30">
        <v>4.9205309999999995</v>
      </c>
      <c r="AD30">
        <v>6.9609540000000001</v>
      </c>
      <c r="AE30">
        <v>12.5575788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13.149839999999998</v>
      </c>
      <c r="AL30">
        <v>20.158281000000006</v>
      </c>
      <c r="AM30">
        <v>4.0144416000000005</v>
      </c>
      <c r="AN30">
        <v>0</v>
      </c>
      <c r="AO30">
        <v>0</v>
      </c>
      <c r="AP30">
        <v>1.3013575663412231</v>
      </c>
      <c r="AQ30">
        <v>0</v>
      </c>
      <c r="AR30">
        <v>2.8039999999999998</v>
      </c>
      <c r="AS30">
        <v>2.3919000000000001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605.84366835452431</v>
      </c>
      <c r="DN30">
        <v>22.2993813542003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39.999755940071751</v>
      </c>
      <c r="L31">
        <v>11.996315338474721</v>
      </c>
      <c r="M31">
        <v>0</v>
      </c>
      <c r="N31">
        <v>30.000306770740409</v>
      </c>
      <c r="O31">
        <v>50.380197215341255</v>
      </c>
      <c r="P31">
        <v>67.838489237462809</v>
      </c>
      <c r="Q31">
        <v>0</v>
      </c>
      <c r="R31">
        <v>4.9991356957649096</v>
      </c>
      <c r="S31">
        <v>0</v>
      </c>
      <c r="T31">
        <v>0</v>
      </c>
      <c r="U31">
        <v>275.80834100834841</v>
      </c>
      <c r="V31">
        <v>0</v>
      </c>
      <c r="W31">
        <v>4.9968387495175612</v>
      </c>
      <c r="X31">
        <v>20.395048399466489</v>
      </c>
      <c r="Y31">
        <v>0</v>
      </c>
      <c r="Z31">
        <v>4.9688496000000004</v>
      </c>
      <c r="AA31">
        <v>10.032642584214351</v>
      </c>
      <c r="AB31">
        <v>10.036104000000002</v>
      </c>
      <c r="AC31">
        <v>4.9205309999999995</v>
      </c>
      <c r="AD31">
        <v>6.9609540000000001</v>
      </c>
      <c r="AE31">
        <v>12.5575788</v>
      </c>
      <c r="AF31">
        <v>0</v>
      </c>
      <c r="AG31">
        <v>0</v>
      </c>
      <c r="AH31">
        <v>33.67560000000001</v>
      </c>
      <c r="AI31">
        <v>4.1524652000000009</v>
      </c>
      <c r="AJ31">
        <v>0</v>
      </c>
      <c r="AK31">
        <v>13.149839999999998</v>
      </c>
      <c r="AL31">
        <v>20.158281000000006</v>
      </c>
      <c r="AM31">
        <v>4.0144416000000005</v>
      </c>
      <c r="AN31">
        <v>0</v>
      </c>
      <c r="AO31">
        <v>0</v>
      </c>
      <c r="AP31">
        <v>1.3013575663412231</v>
      </c>
      <c r="AQ31">
        <v>0</v>
      </c>
      <c r="AR31">
        <v>3.0844</v>
      </c>
      <c r="AS31">
        <v>2.3919000000000001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615.17648282852724</v>
      </c>
      <c r="DN31">
        <v>22.64289087721675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39.999755940071751</v>
      </c>
      <c r="L32">
        <v>11.996315338474721</v>
      </c>
      <c r="M32">
        <v>0</v>
      </c>
      <c r="N32">
        <v>30.000306770740409</v>
      </c>
      <c r="O32">
        <v>50.380197215341255</v>
      </c>
      <c r="P32">
        <v>67.838489237462809</v>
      </c>
      <c r="Q32">
        <v>0</v>
      </c>
      <c r="R32">
        <v>4.9970584378794012</v>
      </c>
      <c r="S32">
        <v>0</v>
      </c>
      <c r="T32">
        <v>0</v>
      </c>
      <c r="U32">
        <v>275.80834100834841</v>
      </c>
      <c r="V32">
        <v>0</v>
      </c>
      <c r="W32">
        <v>4.9968387495175612</v>
      </c>
      <c r="X32">
        <v>20.395048399466489</v>
      </c>
      <c r="Y32">
        <v>0</v>
      </c>
      <c r="Z32">
        <v>4.9688496000000004</v>
      </c>
      <c r="AA32">
        <v>6.6215441055814726</v>
      </c>
      <c r="AB32">
        <v>10.036104000000002</v>
      </c>
      <c r="AC32">
        <v>4.9205309999999995</v>
      </c>
      <c r="AD32">
        <v>4.6299000000000001</v>
      </c>
      <c r="AE32">
        <v>12.5575788</v>
      </c>
      <c r="AF32">
        <v>0</v>
      </c>
      <c r="AG32">
        <v>0</v>
      </c>
      <c r="AH32">
        <v>33.67560000000001</v>
      </c>
      <c r="AI32">
        <v>4.1524652000000009</v>
      </c>
      <c r="AJ32">
        <v>0</v>
      </c>
      <c r="AK32">
        <v>13.149839999999998</v>
      </c>
      <c r="AL32">
        <v>20.158281000000006</v>
      </c>
      <c r="AM32">
        <v>4.0144416000000005</v>
      </c>
      <c r="AN32">
        <v>0</v>
      </c>
      <c r="AO32">
        <v>0</v>
      </c>
      <c r="AP32">
        <v>1.3013575663412231</v>
      </c>
      <c r="AQ32">
        <v>0</v>
      </c>
      <c r="AR32">
        <v>3.0844</v>
      </c>
      <c r="AS32">
        <v>2.3919000000000001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609.63625045421975</v>
      </c>
      <c r="DN32">
        <v>22.438893515005802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39.999755940071751</v>
      </c>
      <c r="L33">
        <v>11.996315338474721</v>
      </c>
      <c r="M33">
        <v>0</v>
      </c>
      <c r="N33">
        <v>30.000306770740409</v>
      </c>
      <c r="O33">
        <v>50.380197215341255</v>
      </c>
      <c r="P33">
        <v>67.838489237462809</v>
      </c>
      <c r="Q33">
        <v>0</v>
      </c>
      <c r="R33">
        <v>4.9970584378794012</v>
      </c>
      <c r="S33">
        <v>0</v>
      </c>
      <c r="T33">
        <v>0</v>
      </c>
      <c r="U33">
        <v>275.80834100834841</v>
      </c>
      <c r="V33">
        <v>0</v>
      </c>
      <c r="W33">
        <v>4.9968387495175612</v>
      </c>
      <c r="X33">
        <v>20.395048399466489</v>
      </c>
      <c r="Y33">
        <v>0</v>
      </c>
      <c r="Z33">
        <v>1.6562832000000003</v>
      </c>
      <c r="AA33">
        <v>3.4110984786328795</v>
      </c>
      <c r="AB33">
        <v>10.036104000000002</v>
      </c>
      <c r="AC33">
        <v>4.9205309999999995</v>
      </c>
      <c r="AD33">
        <v>4.6299000000000001</v>
      </c>
      <c r="AE33">
        <v>12.5575788</v>
      </c>
      <c r="AF33">
        <v>0</v>
      </c>
      <c r="AG33">
        <v>0</v>
      </c>
      <c r="AH33">
        <v>33.67560000000001</v>
      </c>
      <c r="AI33">
        <v>0.96990000000000021</v>
      </c>
      <c r="AJ33">
        <v>0</v>
      </c>
      <c r="AK33">
        <v>13.149839999999998</v>
      </c>
      <c r="AL33">
        <v>20.158281000000006</v>
      </c>
      <c r="AM33">
        <v>4.0144416000000005</v>
      </c>
      <c r="AN33">
        <v>0</v>
      </c>
      <c r="AO33">
        <v>0</v>
      </c>
      <c r="AP33">
        <v>1.3013575663412231</v>
      </c>
      <c r="AQ33">
        <v>0</v>
      </c>
      <c r="AR33">
        <v>10.094400000000002</v>
      </c>
      <c r="AS33">
        <v>8.1023902983942904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612.54420693405814</v>
      </c>
      <c r="DN33">
        <v>22.545850106613248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39.999755940071751</v>
      </c>
      <c r="L34">
        <v>11.996315338474721</v>
      </c>
      <c r="M34">
        <v>0</v>
      </c>
      <c r="N34">
        <v>30.000306770740409</v>
      </c>
      <c r="O34">
        <v>50.380197215341255</v>
      </c>
      <c r="P34">
        <v>67.838489237462809</v>
      </c>
      <c r="Q34">
        <v>0</v>
      </c>
      <c r="R34">
        <v>4.9970584378794012</v>
      </c>
      <c r="S34">
        <v>0</v>
      </c>
      <c r="T34">
        <v>0</v>
      </c>
      <c r="U34">
        <v>275.80834100834841</v>
      </c>
      <c r="V34">
        <v>0</v>
      </c>
      <c r="W34">
        <v>4.9968387495175612</v>
      </c>
      <c r="X34">
        <v>20.395048399466489</v>
      </c>
      <c r="Y34">
        <v>0</v>
      </c>
      <c r="Z34">
        <v>0</v>
      </c>
      <c r="AA34">
        <v>0</v>
      </c>
      <c r="AB34">
        <v>6.690736000000002</v>
      </c>
      <c r="AC34">
        <v>0</v>
      </c>
      <c r="AD34">
        <v>2.2813999999999997</v>
      </c>
      <c r="AE34">
        <v>8.3717191999999994</v>
      </c>
      <c r="AF34">
        <v>0</v>
      </c>
      <c r="AG34">
        <v>0</v>
      </c>
      <c r="AH34">
        <v>24.053999999999998</v>
      </c>
      <c r="AI34">
        <v>0</v>
      </c>
      <c r="AJ34">
        <v>0</v>
      </c>
      <c r="AK34">
        <v>13.149839999999998</v>
      </c>
      <c r="AL34">
        <v>6.4922000000000013</v>
      </c>
      <c r="AM34">
        <v>2.6817120000000001</v>
      </c>
      <c r="AN34">
        <v>0</v>
      </c>
      <c r="AO34">
        <v>0</v>
      </c>
      <c r="AP34">
        <v>1.3013575663412231</v>
      </c>
      <c r="AQ34">
        <v>0</v>
      </c>
      <c r="AR34">
        <v>10.094400000000002</v>
      </c>
      <c r="AS34">
        <v>8.1023902983942904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568.70009068066884</v>
      </c>
      <c r="DN34">
        <v>20.932015481369401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39.999755940071751</v>
      </c>
      <c r="L35">
        <v>11.996315338474721</v>
      </c>
      <c r="M35">
        <v>0</v>
      </c>
      <c r="N35">
        <v>30.000306770740409</v>
      </c>
      <c r="O35">
        <v>50.380197215341255</v>
      </c>
      <c r="P35">
        <v>67.838489237462809</v>
      </c>
      <c r="Q35">
        <v>0</v>
      </c>
      <c r="R35">
        <v>4.9970584378794012</v>
      </c>
      <c r="S35">
        <v>0</v>
      </c>
      <c r="T35">
        <v>0</v>
      </c>
      <c r="U35">
        <v>275.80834100834841</v>
      </c>
      <c r="V35">
        <v>0</v>
      </c>
      <c r="W35">
        <v>4.9968387495175612</v>
      </c>
      <c r="X35">
        <v>20.395048399466489</v>
      </c>
      <c r="Y35">
        <v>0</v>
      </c>
      <c r="Z35">
        <v>0</v>
      </c>
      <c r="AA35">
        <v>0</v>
      </c>
      <c r="AB35">
        <v>6.690736000000002</v>
      </c>
      <c r="AC35">
        <v>0</v>
      </c>
      <c r="AD35">
        <v>0</v>
      </c>
      <c r="AE35">
        <v>8.3717191999999994</v>
      </c>
      <c r="AF35">
        <v>0</v>
      </c>
      <c r="AG35">
        <v>0</v>
      </c>
      <c r="AH35">
        <v>19.243199999999998</v>
      </c>
      <c r="AI35">
        <v>0</v>
      </c>
      <c r="AJ35">
        <v>0</v>
      </c>
      <c r="AK35">
        <v>13.149839999999998</v>
      </c>
      <c r="AL35">
        <v>3.2461000000000007</v>
      </c>
      <c r="AM35">
        <v>1.340856</v>
      </c>
      <c r="AN35">
        <v>0</v>
      </c>
      <c r="AO35">
        <v>0</v>
      </c>
      <c r="AP35">
        <v>1.3013575663412231</v>
      </c>
      <c r="AQ35">
        <v>0</v>
      </c>
      <c r="AR35">
        <v>3.0844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550.67439958151726</v>
      </c>
      <c r="DN35">
        <v>20.268550580520998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39.999755940071751</v>
      </c>
      <c r="L36">
        <v>11.996315338474721</v>
      </c>
      <c r="M36">
        <v>0</v>
      </c>
      <c r="N36">
        <v>30.000306770740409</v>
      </c>
      <c r="O36">
        <v>50.380197215341255</v>
      </c>
      <c r="P36">
        <v>67.838489237462809</v>
      </c>
      <c r="Q36">
        <v>0</v>
      </c>
      <c r="R36">
        <v>4.9970584378794012</v>
      </c>
      <c r="S36">
        <v>0</v>
      </c>
      <c r="T36">
        <v>0</v>
      </c>
      <c r="U36">
        <v>275.80834100834841</v>
      </c>
      <c r="V36">
        <v>0</v>
      </c>
      <c r="W36">
        <v>4.9968387495175612</v>
      </c>
      <c r="X36">
        <v>20.395048399466489</v>
      </c>
      <c r="Y36">
        <v>0</v>
      </c>
      <c r="Z36">
        <v>0</v>
      </c>
      <c r="AA36">
        <v>0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14.672940000000001</v>
      </c>
      <c r="AI36">
        <v>0</v>
      </c>
      <c r="AJ36">
        <v>0</v>
      </c>
      <c r="AK36">
        <v>13.149839999999998</v>
      </c>
      <c r="AL36">
        <v>3.2461000000000007</v>
      </c>
      <c r="AM36">
        <v>0</v>
      </c>
      <c r="AN36">
        <v>0</v>
      </c>
      <c r="AO36">
        <v>0</v>
      </c>
      <c r="AP36">
        <v>1.3013575663412231</v>
      </c>
      <c r="AQ36">
        <v>0</v>
      </c>
      <c r="AR36">
        <v>3.0844</v>
      </c>
      <c r="AS36">
        <v>2.3919000000000001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536.23875314479096</v>
      </c>
      <c r="DN36">
        <v>19.737222718853026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41.472392050442977</v>
      </c>
      <c r="L37">
        <v>11.996889311328093</v>
      </c>
      <c r="M37">
        <v>0</v>
      </c>
      <c r="N37">
        <v>30.000306770740409</v>
      </c>
      <c r="O37">
        <v>50.380197215341255</v>
      </c>
      <c r="P37">
        <v>64.867215972112191</v>
      </c>
      <c r="Q37">
        <v>0</v>
      </c>
      <c r="R37">
        <v>4.9991356957649096</v>
      </c>
      <c r="S37">
        <v>0</v>
      </c>
      <c r="T37">
        <v>0</v>
      </c>
      <c r="U37">
        <v>275.80834100834841</v>
      </c>
      <c r="V37">
        <v>0</v>
      </c>
      <c r="W37">
        <v>4.9968387495175612</v>
      </c>
      <c r="X37">
        <v>24.975070600245001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11.18511</v>
      </c>
      <c r="AI37">
        <v>0</v>
      </c>
      <c r="AJ37">
        <v>0</v>
      </c>
      <c r="AK37">
        <v>13.149839999999998</v>
      </c>
      <c r="AL37">
        <v>3.2461000000000007</v>
      </c>
      <c r="AM37">
        <v>0</v>
      </c>
      <c r="AN37">
        <v>0</v>
      </c>
      <c r="AO37">
        <v>0</v>
      </c>
      <c r="AP37">
        <v>1.3013575663412231</v>
      </c>
      <c r="AQ37">
        <v>0</v>
      </c>
      <c r="AR37">
        <v>2.2432000000000003</v>
      </c>
      <c r="AS37">
        <v>2.3919000000000001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535.03795700260332</v>
      </c>
      <c r="DN37">
        <v>19.693025137578687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39.999170571890673</v>
      </c>
      <c r="L38">
        <v>11.996889311328093</v>
      </c>
      <c r="M38">
        <v>0</v>
      </c>
      <c r="N38">
        <v>30.000306770740409</v>
      </c>
      <c r="O38">
        <v>50.380197215341255</v>
      </c>
      <c r="P38">
        <v>64.867215972112191</v>
      </c>
      <c r="Q38">
        <v>0</v>
      </c>
      <c r="R38">
        <v>4.9991356957649096</v>
      </c>
      <c r="S38">
        <v>0</v>
      </c>
      <c r="T38">
        <v>0</v>
      </c>
      <c r="U38">
        <v>275.80834100834841</v>
      </c>
      <c r="V38">
        <v>0</v>
      </c>
      <c r="W38">
        <v>4.9968387495175612</v>
      </c>
      <c r="X38">
        <v>24.975070600245001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5.8932300000000009</v>
      </c>
      <c r="AI38">
        <v>0</v>
      </c>
      <c r="AJ38">
        <v>0</v>
      </c>
      <c r="AK38">
        <v>13.149839999999998</v>
      </c>
      <c r="AL38">
        <v>3.2461000000000007</v>
      </c>
      <c r="AM38">
        <v>0</v>
      </c>
      <c r="AN38">
        <v>0</v>
      </c>
      <c r="AO38">
        <v>0</v>
      </c>
      <c r="AP38">
        <v>1.3013575663412231</v>
      </c>
      <c r="AQ38">
        <v>0</v>
      </c>
      <c r="AR38">
        <v>2.2432000000000003</v>
      </c>
      <c r="AS38">
        <v>2.3919000000000001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524.47575499581512</v>
      </c>
      <c r="DN38">
        <v>19.304266065814559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39.999098449332855</v>
      </c>
      <c r="L39">
        <v>11.996889311328093</v>
      </c>
      <c r="M39">
        <v>0</v>
      </c>
      <c r="N39">
        <v>30.000306770740409</v>
      </c>
      <c r="O39">
        <v>50.380197215341255</v>
      </c>
      <c r="P39">
        <v>64.867215972112191</v>
      </c>
      <c r="Q39">
        <v>0</v>
      </c>
      <c r="R39">
        <v>4.9991356957649096</v>
      </c>
      <c r="S39">
        <v>0</v>
      </c>
      <c r="T39">
        <v>0</v>
      </c>
      <c r="U39">
        <v>275.80834100834841</v>
      </c>
      <c r="V39">
        <v>0</v>
      </c>
      <c r="W39">
        <v>4.9968387495175612</v>
      </c>
      <c r="X39">
        <v>11.155565081476555</v>
      </c>
      <c r="Y39">
        <v>0</v>
      </c>
      <c r="Z39">
        <v>0</v>
      </c>
      <c r="AA39">
        <v>0</v>
      </c>
      <c r="AB39">
        <v>3.345368000000001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5.8932300000000009</v>
      </c>
      <c r="AI39">
        <v>0</v>
      </c>
      <c r="AJ39">
        <v>0</v>
      </c>
      <c r="AK39">
        <v>13.149839999999998</v>
      </c>
      <c r="AL39">
        <v>3.2461000000000007</v>
      </c>
      <c r="AM39">
        <v>0</v>
      </c>
      <c r="AN39">
        <v>0</v>
      </c>
      <c r="AO39">
        <v>0</v>
      </c>
      <c r="AP39">
        <v>1.3013575663412231</v>
      </c>
      <c r="AQ39">
        <v>0</v>
      </c>
      <c r="AR39">
        <v>2.2432000000000003</v>
      </c>
      <c r="AS39">
        <v>2.3919000000000001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511.14677230262686</v>
      </c>
      <c r="DN39">
        <v>18.813671117676606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39.999098449332855</v>
      </c>
      <c r="L40">
        <v>11.996889311328093</v>
      </c>
      <c r="M40">
        <v>0</v>
      </c>
      <c r="N40">
        <v>30.000306770740409</v>
      </c>
      <c r="O40">
        <v>50.380197215341255</v>
      </c>
      <c r="P40">
        <v>64.867215972112191</v>
      </c>
      <c r="Q40">
        <v>0</v>
      </c>
      <c r="R40">
        <v>4.9991356957649096</v>
      </c>
      <c r="S40">
        <v>0</v>
      </c>
      <c r="T40">
        <v>0</v>
      </c>
      <c r="U40">
        <v>275.80834100834841</v>
      </c>
      <c r="V40">
        <v>0</v>
      </c>
      <c r="W40">
        <v>4.9968387495175612</v>
      </c>
      <c r="X40">
        <v>11.155565081476555</v>
      </c>
      <c r="Y40">
        <v>0</v>
      </c>
      <c r="Z40">
        <v>0</v>
      </c>
      <c r="AA40">
        <v>0</v>
      </c>
      <c r="AB40">
        <v>3.345368000000001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5.8932300000000009</v>
      </c>
      <c r="AI40">
        <v>0</v>
      </c>
      <c r="AJ40">
        <v>0</v>
      </c>
      <c r="AK40">
        <v>13.149839999999998</v>
      </c>
      <c r="AL40">
        <v>3.2461000000000007</v>
      </c>
      <c r="AM40">
        <v>0</v>
      </c>
      <c r="AN40">
        <v>0</v>
      </c>
      <c r="AO40">
        <v>0</v>
      </c>
      <c r="AP40">
        <v>1.3013575663412231</v>
      </c>
      <c r="AQ40">
        <v>0</v>
      </c>
      <c r="AR40">
        <v>2.2432000000000003</v>
      </c>
      <c r="AS40">
        <v>2.3919000000000001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511.14677230262686</v>
      </c>
      <c r="DN40">
        <v>18.813671117676606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39.999098449332855</v>
      </c>
      <c r="L41">
        <v>11.996889311328093</v>
      </c>
      <c r="M41">
        <v>0</v>
      </c>
      <c r="N41">
        <v>30.000306770740409</v>
      </c>
      <c r="O41">
        <v>50.380197215341255</v>
      </c>
      <c r="P41">
        <v>64.867215972112191</v>
      </c>
      <c r="Q41">
        <v>0</v>
      </c>
      <c r="R41">
        <v>4.9991356957649096</v>
      </c>
      <c r="S41">
        <v>0</v>
      </c>
      <c r="T41">
        <v>0</v>
      </c>
      <c r="U41">
        <v>275.80834100834841</v>
      </c>
      <c r="V41">
        <v>0</v>
      </c>
      <c r="W41">
        <v>4.9968387495175612</v>
      </c>
      <c r="X41">
        <v>11.155565081476555</v>
      </c>
      <c r="Y41">
        <v>0</v>
      </c>
      <c r="Z41">
        <v>0</v>
      </c>
      <c r="AA41">
        <v>0</v>
      </c>
      <c r="AB41">
        <v>3.345368000000001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13.149839999999998</v>
      </c>
      <c r="AL41">
        <v>3.3936500000000005</v>
      </c>
      <c r="AM41">
        <v>0</v>
      </c>
      <c r="AN41">
        <v>0</v>
      </c>
      <c r="AO41">
        <v>0</v>
      </c>
      <c r="AP41">
        <v>1.3013575663412231</v>
      </c>
      <c r="AQ41">
        <v>0</v>
      </c>
      <c r="AR41">
        <v>10.094400000000002</v>
      </c>
      <c r="AS41">
        <v>2.3919000000000001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513.17754640610565</v>
      </c>
      <c r="DN41">
        <v>18.888417014197785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39.999098449332855</v>
      </c>
      <c r="L42">
        <v>11.996889311328093</v>
      </c>
      <c r="M42">
        <v>0</v>
      </c>
      <c r="N42">
        <v>30.000306770740409</v>
      </c>
      <c r="O42">
        <v>50.380197215341255</v>
      </c>
      <c r="P42">
        <v>64.867215972112191</v>
      </c>
      <c r="Q42">
        <v>0</v>
      </c>
      <c r="R42">
        <v>4.9991356957649096</v>
      </c>
      <c r="S42">
        <v>0</v>
      </c>
      <c r="T42">
        <v>0</v>
      </c>
      <c r="U42">
        <v>275.80834100834841</v>
      </c>
      <c r="V42">
        <v>0</v>
      </c>
      <c r="W42">
        <v>4.9968387495175612</v>
      </c>
      <c r="X42">
        <v>11.155565081476555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13.149839999999998</v>
      </c>
      <c r="AL42">
        <v>3.3936500000000005</v>
      </c>
      <c r="AM42">
        <v>0</v>
      </c>
      <c r="AN42">
        <v>0</v>
      </c>
      <c r="AO42">
        <v>0</v>
      </c>
      <c r="AP42">
        <v>1.3013575663412231</v>
      </c>
      <c r="AQ42">
        <v>0</v>
      </c>
      <c r="AR42">
        <v>10.094400000000002</v>
      </c>
      <c r="AS42">
        <v>2.3919000000000001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509.95093886341999</v>
      </c>
      <c r="DN42">
        <v>18.769656556883454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39.999012589484074</v>
      </c>
      <c r="L43">
        <v>11.996889311328093</v>
      </c>
      <c r="M43">
        <v>0</v>
      </c>
      <c r="N43">
        <v>30.000306770740409</v>
      </c>
      <c r="O43">
        <v>50.380197215341255</v>
      </c>
      <c r="P43">
        <v>64.867215972112191</v>
      </c>
      <c r="Q43">
        <v>0</v>
      </c>
      <c r="R43">
        <v>4.9991356957649096</v>
      </c>
      <c r="S43">
        <v>0</v>
      </c>
      <c r="T43">
        <v>0</v>
      </c>
      <c r="U43">
        <v>275.80834100834841</v>
      </c>
      <c r="V43">
        <v>0</v>
      </c>
      <c r="W43">
        <v>4.9968387495175612</v>
      </c>
      <c r="X43">
        <v>11.155565081476555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13.149839999999998</v>
      </c>
      <c r="AL43">
        <v>3.3936500000000005</v>
      </c>
      <c r="AM43">
        <v>0</v>
      </c>
      <c r="AN43">
        <v>0</v>
      </c>
      <c r="AO43">
        <v>0</v>
      </c>
      <c r="AP43">
        <v>0.97601817475591746</v>
      </c>
      <c r="AQ43">
        <v>0</v>
      </c>
      <c r="AR43">
        <v>3.3648000000000002</v>
      </c>
      <c r="AS43">
        <v>2.3919000000000001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503.14638616556164</v>
      </c>
      <c r="DN43">
        <v>18.519184003307664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39.999012589484074</v>
      </c>
      <c r="L44">
        <v>11.996889311328093</v>
      </c>
      <c r="M44">
        <v>0</v>
      </c>
      <c r="N44">
        <v>30.000306770740409</v>
      </c>
      <c r="O44">
        <v>50.380197215341255</v>
      </c>
      <c r="P44">
        <v>64.867215972112191</v>
      </c>
      <c r="Q44">
        <v>0</v>
      </c>
      <c r="R44">
        <v>4.9991356957649096</v>
      </c>
      <c r="S44">
        <v>0</v>
      </c>
      <c r="T44">
        <v>0</v>
      </c>
      <c r="U44">
        <v>275.80834100834841</v>
      </c>
      <c r="V44">
        <v>0</v>
      </c>
      <c r="W44">
        <v>4.9968387495175612</v>
      </c>
      <c r="X44">
        <v>11.155565081476555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13.149839999999998</v>
      </c>
      <c r="AL44">
        <v>3.3936500000000005</v>
      </c>
      <c r="AM44">
        <v>0</v>
      </c>
      <c r="AN44">
        <v>0</v>
      </c>
      <c r="AO44">
        <v>0</v>
      </c>
      <c r="AP44">
        <v>0.97601817475591746</v>
      </c>
      <c r="AQ44">
        <v>0</v>
      </c>
      <c r="AR44">
        <v>3.3648000000000002</v>
      </c>
      <c r="AS44">
        <v>2.3919000000000001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503.14638616556164</v>
      </c>
      <c r="DN44">
        <v>18.519184003307664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39.999999999999993</v>
      </c>
      <c r="L45">
        <v>11.996889311328093</v>
      </c>
      <c r="M45">
        <v>0</v>
      </c>
      <c r="N45">
        <v>30.000306770740409</v>
      </c>
      <c r="O45">
        <v>50.380197215341255</v>
      </c>
      <c r="P45">
        <v>64.867215972112191</v>
      </c>
      <c r="Q45">
        <v>0</v>
      </c>
      <c r="R45">
        <v>4.9991356957649096</v>
      </c>
      <c r="S45">
        <v>0</v>
      </c>
      <c r="T45">
        <v>0</v>
      </c>
      <c r="U45">
        <v>275.80834100834841</v>
      </c>
      <c r="V45">
        <v>0</v>
      </c>
      <c r="W45">
        <v>4.9968387495175612</v>
      </c>
      <c r="X45">
        <v>11.155565081476555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13.149839999999998</v>
      </c>
      <c r="AL45">
        <v>3.3936500000000005</v>
      </c>
      <c r="AM45">
        <v>0</v>
      </c>
      <c r="AN45">
        <v>0</v>
      </c>
      <c r="AO45">
        <v>0</v>
      </c>
      <c r="AP45">
        <v>0.97601817475591746</v>
      </c>
      <c r="AQ45">
        <v>0</v>
      </c>
      <c r="AR45">
        <v>3.3648000000000002</v>
      </c>
      <c r="AS45">
        <v>2.3919000000000001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503.14733852300424</v>
      </c>
      <c r="DN45">
        <v>18.519219056380969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39.999999999999993</v>
      </c>
      <c r="L46">
        <v>11.996889311328093</v>
      </c>
      <c r="M46">
        <v>0</v>
      </c>
      <c r="N46">
        <v>30.000306770740409</v>
      </c>
      <c r="O46">
        <v>50.380197215341255</v>
      </c>
      <c r="P46">
        <v>64.867215972112191</v>
      </c>
      <c r="Q46">
        <v>0</v>
      </c>
      <c r="R46">
        <v>4.9991356957649096</v>
      </c>
      <c r="S46">
        <v>0</v>
      </c>
      <c r="T46">
        <v>0</v>
      </c>
      <c r="U46">
        <v>275.80834100834841</v>
      </c>
      <c r="V46">
        <v>0</v>
      </c>
      <c r="W46">
        <v>4.9968387495175612</v>
      </c>
      <c r="X46">
        <v>11.155565081476555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13.149839999999998</v>
      </c>
      <c r="AL46">
        <v>3.3936500000000005</v>
      </c>
      <c r="AM46">
        <v>0</v>
      </c>
      <c r="AN46">
        <v>0</v>
      </c>
      <c r="AO46">
        <v>0</v>
      </c>
      <c r="AP46">
        <v>0.97601817475591746</v>
      </c>
      <c r="AQ46">
        <v>0</v>
      </c>
      <c r="AR46">
        <v>3.3648000000000002</v>
      </c>
      <c r="AS46">
        <v>2.3919000000000001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503.14733852300424</v>
      </c>
      <c r="DN46">
        <v>18.519219056380969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39.999999999999993</v>
      </c>
      <c r="L47">
        <v>11.996889311328093</v>
      </c>
      <c r="M47">
        <v>0</v>
      </c>
      <c r="N47">
        <v>30.000306770740409</v>
      </c>
      <c r="O47">
        <v>50.380197215341255</v>
      </c>
      <c r="P47">
        <v>64.867215972112191</v>
      </c>
      <c r="Q47">
        <v>0</v>
      </c>
      <c r="R47">
        <v>4.9991356957649096</v>
      </c>
      <c r="S47">
        <v>0</v>
      </c>
      <c r="T47">
        <v>0</v>
      </c>
      <c r="U47">
        <v>275.80834100834841</v>
      </c>
      <c r="V47">
        <v>0</v>
      </c>
      <c r="W47">
        <v>4.9968387495175612</v>
      </c>
      <c r="X47">
        <v>11.155565081476555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13.149839999999998</v>
      </c>
      <c r="AL47">
        <v>3.3936500000000005</v>
      </c>
      <c r="AM47">
        <v>0</v>
      </c>
      <c r="AN47">
        <v>0</v>
      </c>
      <c r="AO47">
        <v>0</v>
      </c>
      <c r="AP47">
        <v>0.97601817475591746</v>
      </c>
      <c r="AQ47">
        <v>0</v>
      </c>
      <c r="AR47">
        <v>10.094400000000002</v>
      </c>
      <c r="AS47">
        <v>2.3919000000000001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509.63803772300423</v>
      </c>
      <c r="DN47">
        <v>18.758119856380965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39.999999999999993</v>
      </c>
      <c r="L48">
        <v>11.996889311328093</v>
      </c>
      <c r="M48">
        <v>0</v>
      </c>
      <c r="N48">
        <v>30.000306770740409</v>
      </c>
      <c r="O48">
        <v>50.380197215341255</v>
      </c>
      <c r="P48">
        <v>64.867215972112191</v>
      </c>
      <c r="Q48">
        <v>0</v>
      </c>
      <c r="R48">
        <v>4.9991356957649096</v>
      </c>
      <c r="S48">
        <v>0</v>
      </c>
      <c r="T48">
        <v>0</v>
      </c>
      <c r="U48">
        <v>275.80834100834841</v>
      </c>
      <c r="V48">
        <v>0</v>
      </c>
      <c r="W48">
        <v>4.9968387495175612</v>
      </c>
      <c r="X48">
        <v>11.155565081476555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13.149839999999998</v>
      </c>
      <c r="AL48">
        <v>3.3936500000000005</v>
      </c>
      <c r="AM48">
        <v>0</v>
      </c>
      <c r="AN48">
        <v>0</v>
      </c>
      <c r="AO48">
        <v>0</v>
      </c>
      <c r="AP48">
        <v>0.97601817475591746</v>
      </c>
      <c r="AQ48">
        <v>0</v>
      </c>
      <c r="AR48">
        <v>10.094400000000002</v>
      </c>
      <c r="AS48">
        <v>2.3919000000000001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509.63803772300423</v>
      </c>
      <c r="DN48">
        <v>18.758119856380965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38.579666744078033</v>
      </c>
      <c r="L49">
        <v>11.996889311328093</v>
      </c>
      <c r="M49">
        <v>0</v>
      </c>
      <c r="N49">
        <v>30.000306770740409</v>
      </c>
      <c r="O49">
        <v>50.380197215341255</v>
      </c>
      <c r="P49">
        <v>65.370108135942331</v>
      </c>
      <c r="Q49">
        <v>0</v>
      </c>
      <c r="R49">
        <v>4.9991356957649096</v>
      </c>
      <c r="S49">
        <v>0</v>
      </c>
      <c r="T49">
        <v>0</v>
      </c>
      <c r="U49">
        <v>275.80834100834841</v>
      </c>
      <c r="V49">
        <v>0</v>
      </c>
      <c r="W49">
        <v>4.9968387495175612</v>
      </c>
      <c r="X49">
        <v>11.155565081476555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13.149839999999998</v>
      </c>
      <c r="AL49">
        <v>3.3936500000000005</v>
      </c>
      <c r="AM49">
        <v>0</v>
      </c>
      <c r="AN49">
        <v>0</v>
      </c>
      <c r="AO49">
        <v>0</v>
      </c>
      <c r="AP49">
        <v>0.97601817475591746</v>
      </c>
      <c r="AQ49">
        <v>0</v>
      </c>
      <c r="AR49">
        <v>3.3648000000000002</v>
      </c>
      <c r="AS49">
        <v>2.3919000000000001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502.26246659160302</v>
      </c>
      <c r="DN49">
        <v>18.486649895690448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38.579666744078033</v>
      </c>
      <c r="L50">
        <v>11.996889311328093</v>
      </c>
      <c r="M50">
        <v>0</v>
      </c>
      <c r="N50">
        <v>30.000306770740409</v>
      </c>
      <c r="O50">
        <v>50.380197215341255</v>
      </c>
      <c r="P50">
        <v>65.370108135942331</v>
      </c>
      <c r="Q50">
        <v>0</v>
      </c>
      <c r="R50">
        <v>4.9991356957649096</v>
      </c>
      <c r="S50">
        <v>0</v>
      </c>
      <c r="T50">
        <v>0</v>
      </c>
      <c r="U50">
        <v>275.80834100834841</v>
      </c>
      <c r="V50">
        <v>0</v>
      </c>
      <c r="W50">
        <v>4.9968387495175612</v>
      </c>
      <c r="X50">
        <v>11.155565081476555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13.149839999999998</v>
      </c>
      <c r="AL50">
        <v>3.3936500000000005</v>
      </c>
      <c r="AM50">
        <v>0</v>
      </c>
      <c r="AN50">
        <v>0</v>
      </c>
      <c r="AO50">
        <v>0</v>
      </c>
      <c r="AP50">
        <v>0.97601817475591746</v>
      </c>
      <c r="AQ50">
        <v>0</v>
      </c>
      <c r="AR50">
        <v>3.3648000000000002</v>
      </c>
      <c r="AS50">
        <v>2.3919000000000001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502.26246659160302</v>
      </c>
      <c r="DN50">
        <v>18.486649895690448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38.579666744078033</v>
      </c>
      <c r="L51">
        <v>11.996889311328093</v>
      </c>
      <c r="M51">
        <v>0</v>
      </c>
      <c r="N51">
        <v>30.000306770740409</v>
      </c>
      <c r="O51">
        <v>50.380197215341255</v>
      </c>
      <c r="P51">
        <v>67.836170655961226</v>
      </c>
      <c r="Q51">
        <v>0</v>
      </c>
      <c r="R51">
        <v>4.9991356957649096</v>
      </c>
      <c r="S51">
        <v>0</v>
      </c>
      <c r="T51">
        <v>0</v>
      </c>
      <c r="U51">
        <v>275.80834100834841</v>
      </c>
      <c r="V51">
        <v>0</v>
      </c>
      <c r="W51">
        <v>4.9991356957649096</v>
      </c>
      <c r="X51">
        <v>11.156208660075009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13.149839999999998</v>
      </c>
      <c r="AL51">
        <v>3.3936500000000005</v>
      </c>
      <c r="AM51">
        <v>0</v>
      </c>
      <c r="AN51">
        <v>0</v>
      </c>
      <c r="AO51">
        <v>0</v>
      </c>
      <c r="AP51">
        <v>3.0279337174844412</v>
      </c>
      <c r="AQ51">
        <v>0</v>
      </c>
      <c r="AR51">
        <v>3.3648000000000002</v>
      </c>
      <c r="AS51">
        <v>6.2872799999999991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510.3798663595374</v>
      </c>
      <c r="DN51">
        <v>18.785548715349183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38.579666744078033</v>
      </c>
      <c r="L52">
        <v>11.996889311328093</v>
      </c>
      <c r="M52">
        <v>0</v>
      </c>
      <c r="N52">
        <v>30.000306770740409</v>
      </c>
      <c r="O52">
        <v>50.380197215341255</v>
      </c>
      <c r="P52">
        <v>67.836170655961226</v>
      </c>
      <c r="Q52">
        <v>0</v>
      </c>
      <c r="R52">
        <v>4.9991356957649096</v>
      </c>
      <c r="S52">
        <v>0</v>
      </c>
      <c r="T52">
        <v>0</v>
      </c>
      <c r="U52">
        <v>275.80834100834841</v>
      </c>
      <c r="V52">
        <v>0</v>
      </c>
      <c r="W52">
        <v>4.9991356957649096</v>
      </c>
      <c r="X52">
        <v>11.155132018209406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13.149839999999998</v>
      </c>
      <c r="AL52">
        <v>3.3936500000000005</v>
      </c>
      <c r="AM52">
        <v>0</v>
      </c>
      <c r="AN52">
        <v>0</v>
      </c>
      <c r="AO52">
        <v>0</v>
      </c>
      <c r="AP52">
        <v>3.0279337174844412</v>
      </c>
      <c r="AQ52">
        <v>0</v>
      </c>
      <c r="AR52">
        <v>3.3648000000000002</v>
      </c>
      <c r="AS52">
        <v>6.2872799999999991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510.37882793845807</v>
      </c>
      <c r="DN52">
        <v>18.785510494562953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38.579666744078033</v>
      </c>
      <c r="L53">
        <v>11.996889311328093</v>
      </c>
      <c r="M53">
        <v>0</v>
      </c>
      <c r="N53">
        <v>30.000306770740409</v>
      </c>
      <c r="O53">
        <v>50.380197215341255</v>
      </c>
      <c r="P53">
        <v>67.836170655961226</v>
      </c>
      <c r="Q53">
        <v>0</v>
      </c>
      <c r="R53">
        <v>4.9991356957649096</v>
      </c>
      <c r="S53">
        <v>0</v>
      </c>
      <c r="T53">
        <v>0</v>
      </c>
      <c r="U53">
        <v>275.80834100834841</v>
      </c>
      <c r="V53">
        <v>0</v>
      </c>
      <c r="W53">
        <v>4.9991356957649096</v>
      </c>
      <c r="X53">
        <v>11.155132018209406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13.149839999999998</v>
      </c>
      <c r="AL53">
        <v>3.3936500000000005</v>
      </c>
      <c r="AM53">
        <v>0</v>
      </c>
      <c r="AN53">
        <v>0</v>
      </c>
      <c r="AO53">
        <v>0</v>
      </c>
      <c r="AP53">
        <v>3.0279337174844412</v>
      </c>
      <c r="AQ53">
        <v>0</v>
      </c>
      <c r="AR53">
        <v>5.6079999999999997</v>
      </c>
      <c r="AS53">
        <v>6.2872799999999991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512.54239433845805</v>
      </c>
      <c r="DN53">
        <v>18.86514409456295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38.579666744078033</v>
      </c>
      <c r="L54">
        <v>11.996889311328093</v>
      </c>
      <c r="M54">
        <v>0</v>
      </c>
      <c r="N54">
        <v>30.000306770740409</v>
      </c>
      <c r="O54">
        <v>50.380197215341255</v>
      </c>
      <c r="P54">
        <v>67.836170655961226</v>
      </c>
      <c r="Q54">
        <v>0</v>
      </c>
      <c r="R54">
        <v>4.9991356957649096</v>
      </c>
      <c r="S54">
        <v>0</v>
      </c>
      <c r="T54">
        <v>0</v>
      </c>
      <c r="U54">
        <v>275.80834100834841</v>
      </c>
      <c r="V54">
        <v>0</v>
      </c>
      <c r="W54">
        <v>4.9991356957649096</v>
      </c>
      <c r="X54">
        <v>11.155132018209406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13.149839999999998</v>
      </c>
      <c r="AL54">
        <v>3.3936500000000005</v>
      </c>
      <c r="AM54">
        <v>0</v>
      </c>
      <c r="AN54">
        <v>0</v>
      </c>
      <c r="AO54">
        <v>0</v>
      </c>
      <c r="AP54">
        <v>0.97601817475591746</v>
      </c>
      <c r="AQ54">
        <v>0</v>
      </c>
      <c r="AR54">
        <v>5.6079999999999997</v>
      </c>
      <c r="AS54">
        <v>3.4169999999999989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507.79505685769089</v>
      </c>
      <c r="DN54">
        <v>18.690286032601716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38.579666744078033</v>
      </c>
      <c r="L55">
        <v>11.996889311328093</v>
      </c>
      <c r="M55">
        <v>0</v>
      </c>
      <c r="N55">
        <v>30.000306770740409</v>
      </c>
      <c r="O55">
        <v>50.380197215341255</v>
      </c>
      <c r="P55">
        <v>67.836170655961226</v>
      </c>
      <c r="Q55">
        <v>0</v>
      </c>
      <c r="R55">
        <v>4.9991356957649096</v>
      </c>
      <c r="S55">
        <v>0</v>
      </c>
      <c r="T55">
        <v>0</v>
      </c>
      <c r="U55">
        <v>275.80834100834841</v>
      </c>
      <c r="V55">
        <v>0</v>
      </c>
      <c r="W55">
        <v>4.9991356957649096</v>
      </c>
      <c r="X55">
        <v>11.155132018209406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13.149839999999998</v>
      </c>
      <c r="AL55">
        <v>3.3936500000000005</v>
      </c>
      <c r="AM55">
        <v>0</v>
      </c>
      <c r="AN55">
        <v>0</v>
      </c>
      <c r="AO55">
        <v>0</v>
      </c>
      <c r="AP55">
        <v>0.97601817475591746</v>
      </c>
      <c r="AQ55">
        <v>0</v>
      </c>
      <c r="AR55">
        <v>5.6079999999999997</v>
      </c>
      <c r="AS55">
        <v>3.4169999999999989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503.75779521100338</v>
      </c>
      <c r="DN55">
        <v>18.541688079289163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38.579666744078033</v>
      </c>
      <c r="L56">
        <v>11.996889311328093</v>
      </c>
      <c r="M56">
        <v>0</v>
      </c>
      <c r="N56">
        <v>30.000306770740409</v>
      </c>
      <c r="O56">
        <v>50.380197215341255</v>
      </c>
      <c r="P56">
        <v>67.836170655961226</v>
      </c>
      <c r="Q56">
        <v>0</v>
      </c>
      <c r="R56">
        <v>4.9991356957649096</v>
      </c>
      <c r="S56">
        <v>0</v>
      </c>
      <c r="T56">
        <v>0</v>
      </c>
      <c r="U56">
        <v>275.80834100834841</v>
      </c>
      <c r="V56">
        <v>0</v>
      </c>
      <c r="W56">
        <v>4.9991356957649096</v>
      </c>
      <c r="X56">
        <v>11.155132018209406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13.149839999999998</v>
      </c>
      <c r="AL56">
        <v>3.3936500000000005</v>
      </c>
      <c r="AM56">
        <v>0</v>
      </c>
      <c r="AN56">
        <v>0</v>
      </c>
      <c r="AO56">
        <v>0</v>
      </c>
      <c r="AP56">
        <v>0.97601817475591746</v>
      </c>
      <c r="AQ56">
        <v>0</v>
      </c>
      <c r="AR56">
        <v>5.6079999999999997</v>
      </c>
      <c r="AS56">
        <v>3.4169999999999989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503.75779521100338</v>
      </c>
      <c r="DN56">
        <v>18.541688079289163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38.579666744078033</v>
      </c>
      <c r="L57">
        <v>11.996889311328093</v>
      </c>
      <c r="M57">
        <v>0</v>
      </c>
      <c r="N57">
        <v>30.000306770740409</v>
      </c>
      <c r="O57">
        <v>50.380197215341255</v>
      </c>
      <c r="P57">
        <v>67.836170655961226</v>
      </c>
      <c r="Q57">
        <v>0</v>
      </c>
      <c r="R57">
        <v>4.9991356957649096</v>
      </c>
      <c r="S57">
        <v>0</v>
      </c>
      <c r="T57">
        <v>0</v>
      </c>
      <c r="U57">
        <v>275.80834100834841</v>
      </c>
      <c r="V57">
        <v>0</v>
      </c>
      <c r="W57">
        <v>4.9991356957649096</v>
      </c>
      <c r="X57">
        <v>11.155132018209406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13.149839999999998</v>
      </c>
      <c r="AL57">
        <v>3.3936500000000005</v>
      </c>
      <c r="AM57">
        <v>0</v>
      </c>
      <c r="AN57">
        <v>0</v>
      </c>
      <c r="AO57">
        <v>0</v>
      </c>
      <c r="AP57">
        <v>3.0279337174844412</v>
      </c>
      <c r="AQ57">
        <v>0</v>
      </c>
      <c r="AR57">
        <v>5.6079999999999997</v>
      </c>
      <c r="AS57">
        <v>2.7335999999999996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505.0776083724129</v>
      </c>
      <c r="DN57">
        <v>18.590390460608113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38.579666744078033</v>
      </c>
      <c r="L58">
        <v>11.996889311328093</v>
      </c>
      <c r="M58">
        <v>0</v>
      </c>
      <c r="N58">
        <v>30.000306770740409</v>
      </c>
      <c r="O58">
        <v>50.380197215341255</v>
      </c>
      <c r="P58">
        <v>67.836170655961226</v>
      </c>
      <c r="Q58">
        <v>0</v>
      </c>
      <c r="R58">
        <v>4.9991356957649096</v>
      </c>
      <c r="S58">
        <v>0</v>
      </c>
      <c r="T58">
        <v>0</v>
      </c>
      <c r="U58">
        <v>275.80834100834841</v>
      </c>
      <c r="V58">
        <v>0</v>
      </c>
      <c r="W58">
        <v>4.9991356957649096</v>
      </c>
      <c r="X58">
        <v>11.155132018209406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13.149839999999998</v>
      </c>
      <c r="AL58">
        <v>3.3936500000000005</v>
      </c>
      <c r="AM58">
        <v>0</v>
      </c>
      <c r="AN58">
        <v>0</v>
      </c>
      <c r="AO58">
        <v>0</v>
      </c>
      <c r="AP58">
        <v>3.0279337174844412</v>
      </c>
      <c r="AQ58">
        <v>0</v>
      </c>
      <c r="AR58">
        <v>5.6079999999999997</v>
      </c>
      <c r="AS58">
        <v>2.7335999999999996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505.0776083724129</v>
      </c>
      <c r="DN58">
        <v>18.590390460608113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38.579666744078033</v>
      </c>
      <c r="L59">
        <v>11.996889311328093</v>
      </c>
      <c r="M59">
        <v>0</v>
      </c>
      <c r="N59">
        <v>30.000306770740409</v>
      </c>
      <c r="O59">
        <v>50.380197215341255</v>
      </c>
      <c r="P59">
        <v>67.836170655961226</v>
      </c>
      <c r="Q59">
        <v>0</v>
      </c>
      <c r="R59">
        <v>4.9991356957649096</v>
      </c>
      <c r="S59">
        <v>0</v>
      </c>
      <c r="T59">
        <v>0</v>
      </c>
      <c r="U59">
        <v>275.80834100834841</v>
      </c>
      <c r="V59">
        <v>0</v>
      </c>
      <c r="W59">
        <v>4.9991356957649096</v>
      </c>
      <c r="X59">
        <v>11.155132018209406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13.149839999999998</v>
      </c>
      <c r="AL59">
        <v>3.3936500000000005</v>
      </c>
      <c r="AM59">
        <v>0</v>
      </c>
      <c r="AN59">
        <v>0</v>
      </c>
      <c r="AO59">
        <v>0</v>
      </c>
      <c r="AP59">
        <v>0.97601817475591746</v>
      </c>
      <c r="AQ59">
        <v>0</v>
      </c>
      <c r="AR59">
        <v>5.6079999999999997</v>
      </c>
      <c r="AS59">
        <v>2.7335999999999996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503.09865586020049</v>
      </c>
      <c r="DN59">
        <v>18.517427430092017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38.579666744078033</v>
      </c>
      <c r="L60">
        <v>11.996889311328093</v>
      </c>
      <c r="M60">
        <v>0</v>
      </c>
      <c r="N60">
        <v>30.000306770740409</v>
      </c>
      <c r="O60">
        <v>50.380197215341255</v>
      </c>
      <c r="P60">
        <v>67.836170655961226</v>
      </c>
      <c r="Q60">
        <v>0</v>
      </c>
      <c r="R60">
        <v>4.9991356957649096</v>
      </c>
      <c r="S60">
        <v>0</v>
      </c>
      <c r="T60">
        <v>0</v>
      </c>
      <c r="U60">
        <v>275.80834100834841</v>
      </c>
      <c r="V60">
        <v>0</v>
      </c>
      <c r="W60">
        <v>4.9991356957649096</v>
      </c>
      <c r="X60">
        <v>11.155132018209406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13.149839999999998</v>
      </c>
      <c r="AL60">
        <v>3.3936500000000005</v>
      </c>
      <c r="AM60">
        <v>0</v>
      </c>
      <c r="AN60">
        <v>0</v>
      </c>
      <c r="AO60">
        <v>0</v>
      </c>
      <c r="AP60">
        <v>0.97601817475591746</v>
      </c>
      <c r="AQ60">
        <v>0</v>
      </c>
      <c r="AR60">
        <v>5.6079999999999997</v>
      </c>
      <c r="AS60">
        <v>2.7335999999999996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503.09865586020049</v>
      </c>
      <c r="DN60">
        <v>18.517427430092017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38.579666744078033</v>
      </c>
      <c r="L61">
        <v>11.996889311328093</v>
      </c>
      <c r="M61">
        <v>0</v>
      </c>
      <c r="N61">
        <v>30.000306770740409</v>
      </c>
      <c r="O61">
        <v>50.380197215341255</v>
      </c>
      <c r="P61">
        <v>67.836170655961226</v>
      </c>
      <c r="Q61">
        <v>0</v>
      </c>
      <c r="R61">
        <v>4.9991356957649096</v>
      </c>
      <c r="S61">
        <v>0</v>
      </c>
      <c r="T61">
        <v>0</v>
      </c>
      <c r="U61">
        <v>275.80834100834841</v>
      </c>
      <c r="V61">
        <v>0</v>
      </c>
      <c r="W61">
        <v>4.9991356957649096</v>
      </c>
      <c r="X61">
        <v>11.155132018209406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13.149839999999998</v>
      </c>
      <c r="AL61">
        <v>5.6069000000000004</v>
      </c>
      <c r="AM61">
        <v>0</v>
      </c>
      <c r="AN61">
        <v>0</v>
      </c>
      <c r="AO61">
        <v>0</v>
      </c>
      <c r="AP61">
        <v>0.97601817475591746</v>
      </c>
      <c r="AQ61">
        <v>0</v>
      </c>
      <c r="AR61">
        <v>5.6079999999999997</v>
      </c>
      <c r="AS61">
        <v>2.7335999999999996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505.23333535822115</v>
      </c>
      <c r="DN61">
        <v>18.595997932071363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38.579666744078033</v>
      </c>
      <c r="L62">
        <v>11.996889311328093</v>
      </c>
      <c r="M62">
        <v>0</v>
      </c>
      <c r="N62">
        <v>30.000306770740409</v>
      </c>
      <c r="O62">
        <v>50.380197215341255</v>
      </c>
      <c r="P62">
        <v>67.836170655961226</v>
      </c>
      <c r="Q62">
        <v>0</v>
      </c>
      <c r="R62">
        <v>4.9991356957649096</v>
      </c>
      <c r="S62">
        <v>0</v>
      </c>
      <c r="T62">
        <v>0</v>
      </c>
      <c r="U62">
        <v>275.80834100834841</v>
      </c>
      <c r="V62">
        <v>0</v>
      </c>
      <c r="W62">
        <v>4.9991356957649096</v>
      </c>
      <c r="X62">
        <v>11.155132018209406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13.149839999999998</v>
      </c>
      <c r="AL62">
        <v>20.158281000000006</v>
      </c>
      <c r="AM62">
        <v>0</v>
      </c>
      <c r="AN62">
        <v>0</v>
      </c>
      <c r="AO62">
        <v>0</v>
      </c>
      <c r="AP62">
        <v>0.97601817475591746</v>
      </c>
      <c r="AQ62">
        <v>0</v>
      </c>
      <c r="AR62">
        <v>5.6079999999999997</v>
      </c>
      <c r="AS62">
        <v>2.7335999999999996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519.26814228446904</v>
      </c>
      <c r="DN62">
        <v>19.112572005823516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38.579666744078033</v>
      </c>
      <c r="L63">
        <v>11.996889311328093</v>
      </c>
      <c r="M63">
        <v>0</v>
      </c>
      <c r="N63">
        <v>30.000306770740409</v>
      </c>
      <c r="O63">
        <v>50.380197215341255</v>
      </c>
      <c r="P63">
        <v>67.836170655961226</v>
      </c>
      <c r="Q63">
        <v>0</v>
      </c>
      <c r="R63">
        <v>4.9991356957649096</v>
      </c>
      <c r="S63">
        <v>0</v>
      </c>
      <c r="T63">
        <v>0</v>
      </c>
      <c r="U63">
        <v>275.80834100834841</v>
      </c>
      <c r="V63">
        <v>0</v>
      </c>
      <c r="W63">
        <v>4.9991356957649096</v>
      </c>
      <c r="X63">
        <v>11.155132018209406</v>
      </c>
      <c r="Y63">
        <v>0</v>
      </c>
      <c r="Z63">
        <v>1.6562832000000003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13.149839999999998</v>
      </c>
      <c r="AL63">
        <v>20.158281000000006</v>
      </c>
      <c r="AM63">
        <v>0</v>
      </c>
      <c r="AN63">
        <v>0</v>
      </c>
      <c r="AO63">
        <v>0</v>
      </c>
      <c r="AP63">
        <v>0.97601817475591746</v>
      </c>
      <c r="AQ63">
        <v>0</v>
      </c>
      <c r="AR63">
        <v>5.047200000000001</v>
      </c>
      <c r="AS63">
        <v>2.7335999999999996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520.32473593246914</v>
      </c>
      <c r="DN63">
        <v>19.151461557823517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38.579666744078033</v>
      </c>
      <c r="L64">
        <v>11.996889311328093</v>
      </c>
      <c r="M64">
        <v>0</v>
      </c>
      <c r="N64">
        <v>30.000306770740409</v>
      </c>
      <c r="O64">
        <v>50.380197215341255</v>
      </c>
      <c r="P64">
        <v>67.836170655961226</v>
      </c>
      <c r="Q64">
        <v>0</v>
      </c>
      <c r="R64">
        <v>4.9991356957649096</v>
      </c>
      <c r="S64">
        <v>0</v>
      </c>
      <c r="T64">
        <v>0</v>
      </c>
      <c r="U64">
        <v>275.80834100834841</v>
      </c>
      <c r="V64">
        <v>0</v>
      </c>
      <c r="W64">
        <v>4.9991356957649096</v>
      </c>
      <c r="X64">
        <v>11.155132018209406</v>
      </c>
      <c r="Y64">
        <v>0</v>
      </c>
      <c r="Z64">
        <v>1.6562832000000003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5.2918799999999999</v>
      </c>
      <c r="AI64">
        <v>0</v>
      </c>
      <c r="AJ64">
        <v>0</v>
      </c>
      <c r="AK64">
        <v>13.149839999999998</v>
      </c>
      <c r="AL64">
        <v>20.158281000000006</v>
      </c>
      <c r="AM64">
        <v>0</v>
      </c>
      <c r="AN64">
        <v>0</v>
      </c>
      <c r="AO64">
        <v>0</v>
      </c>
      <c r="AP64">
        <v>0.97601817475591746</v>
      </c>
      <c r="AQ64">
        <v>0</v>
      </c>
      <c r="AR64">
        <v>5.047200000000001</v>
      </c>
      <c r="AS64">
        <v>2.7335999999999996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525.42875419246911</v>
      </c>
      <c r="DN64">
        <v>19.339323297823519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38.579666744078033</v>
      </c>
      <c r="L65">
        <v>11.996889311328093</v>
      </c>
      <c r="M65">
        <v>0</v>
      </c>
      <c r="N65">
        <v>30.000306770740409</v>
      </c>
      <c r="O65">
        <v>50.380197215341255</v>
      </c>
      <c r="P65">
        <v>67.836170655961226</v>
      </c>
      <c r="Q65">
        <v>0</v>
      </c>
      <c r="R65">
        <v>4.9991356957649096</v>
      </c>
      <c r="S65">
        <v>0</v>
      </c>
      <c r="T65">
        <v>0</v>
      </c>
      <c r="U65">
        <v>275.80834100834841</v>
      </c>
      <c r="V65">
        <v>0</v>
      </c>
      <c r="W65">
        <v>11.487592372406059</v>
      </c>
      <c r="X65">
        <v>23.62072671755028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5.2918799999999999</v>
      </c>
      <c r="AI65">
        <v>0</v>
      </c>
      <c r="AJ65">
        <v>0</v>
      </c>
      <c r="AK65">
        <v>13.149839999999998</v>
      </c>
      <c r="AL65">
        <v>20.158281000000006</v>
      </c>
      <c r="AM65">
        <v>0</v>
      </c>
      <c r="AN65">
        <v>0</v>
      </c>
      <c r="AO65">
        <v>0</v>
      </c>
      <c r="AP65">
        <v>0.97601817475591746</v>
      </c>
      <c r="AQ65">
        <v>0</v>
      </c>
      <c r="AR65">
        <v>5.047200000000001</v>
      </c>
      <c r="AS65">
        <v>3.7586999999999997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543.10116082172112</v>
      </c>
      <c r="DN65">
        <v>19.989784844553437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38.579666744078033</v>
      </c>
      <c r="L66">
        <v>11.996889311328093</v>
      </c>
      <c r="M66">
        <v>0</v>
      </c>
      <c r="N66">
        <v>30.000306770740409</v>
      </c>
      <c r="O66">
        <v>50.380197215341255</v>
      </c>
      <c r="P66">
        <v>67.836170655961226</v>
      </c>
      <c r="Q66">
        <v>0</v>
      </c>
      <c r="R66">
        <v>4.9991356957649096</v>
      </c>
      <c r="S66">
        <v>0</v>
      </c>
      <c r="T66">
        <v>0</v>
      </c>
      <c r="U66">
        <v>275.80834100834841</v>
      </c>
      <c r="V66">
        <v>0</v>
      </c>
      <c r="W66">
        <v>11.487592372406059</v>
      </c>
      <c r="X66">
        <v>24.975070600245001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5.2918799999999999</v>
      </c>
      <c r="AI66">
        <v>0</v>
      </c>
      <c r="AJ66">
        <v>0</v>
      </c>
      <c r="AK66">
        <v>13.149839999999998</v>
      </c>
      <c r="AL66">
        <v>6.4922000000000013</v>
      </c>
      <c r="AM66">
        <v>0</v>
      </c>
      <c r="AN66">
        <v>0</v>
      </c>
      <c r="AO66">
        <v>0</v>
      </c>
      <c r="AP66">
        <v>0.97601817475591746</v>
      </c>
      <c r="AQ66">
        <v>0</v>
      </c>
      <c r="AR66">
        <v>5.047200000000001</v>
      </c>
      <c r="AS66">
        <v>3.7586999999999997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531.22649032323648</v>
      </c>
      <c r="DN66">
        <v>19.55271822573286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48.999615996489105</v>
      </c>
      <c r="L67">
        <v>11.996889311328093</v>
      </c>
      <c r="M67">
        <v>0</v>
      </c>
      <c r="N67">
        <v>30.000306770740409</v>
      </c>
      <c r="O67">
        <v>50.380197215341255</v>
      </c>
      <c r="P67">
        <v>67.836170655961226</v>
      </c>
      <c r="Q67">
        <v>0</v>
      </c>
      <c r="R67">
        <v>10.770138214702449</v>
      </c>
      <c r="S67">
        <v>0</v>
      </c>
      <c r="T67">
        <v>0</v>
      </c>
      <c r="U67">
        <v>275.80834100834841</v>
      </c>
      <c r="V67">
        <v>5.2665991133628882</v>
      </c>
      <c r="W67">
        <v>9.9910155525375277</v>
      </c>
      <c r="X67">
        <v>24.975070600245001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5.2918799999999999</v>
      </c>
      <c r="AI67">
        <v>0</v>
      </c>
      <c r="AJ67">
        <v>0</v>
      </c>
      <c r="AK67">
        <v>13.149839999999998</v>
      </c>
      <c r="AL67">
        <v>3.3936500000000005</v>
      </c>
      <c r="AM67">
        <v>0</v>
      </c>
      <c r="AN67">
        <v>0</v>
      </c>
      <c r="AO67">
        <v>0</v>
      </c>
      <c r="AP67">
        <v>0.81334847896326468</v>
      </c>
      <c r="AQ67">
        <v>0</v>
      </c>
      <c r="AR67">
        <v>5.047200000000001</v>
      </c>
      <c r="AS67">
        <v>3.7586999999999997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547.3334126401179</v>
      </c>
      <c r="DN67">
        <v>20.145550277901641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57.874057496682887</v>
      </c>
      <c r="L68">
        <v>11.996889311328093</v>
      </c>
      <c r="M68">
        <v>0</v>
      </c>
      <c r="N68">
        <v>30.000306770740409</v>
      </c>
      <c r="O68">
        <v>50.380197215341255</v>
      </c>
      <c r="P68">
        <v>67.836170655961226</v>
      </c>
      <c r="Q68">
        <v>0</v>
      </c>
      <c r="R68">
        <v>10.770138214702449</v>
      </c>
      <c r="S68">
        <v>0</v>
      </c>
      <c r="T68">
        <v>0</v>
      </c>
      <c r="U68">
        <v>275.80834100834841</v>
      </c>
      <c r="V68">
        <v>5.2665991133628882</v>
      </c>
      <c r="W68">
        <v>11.488781716417909</v>
      </c>
      <c r="X68">
        <v>24.975070600245001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5.2918799999999999</v>
      </c>
      <c r="AI68">
        <v>0</v>
      </c>
      <c r="AJ68">
        <v>0</v>
      </c>
      <c r="AK68">
        <v>13.149839999999998</v>
      </c>
      <c r="AL68">
        <v>3.3936500000000005</v>
      </c>
      <c r="AM68">
        <v>0</v>
      </c>
      <c r="AN68">
        <v>0</v>
      </c>
      <c r="AO68">
        <v>0</v>
      </c>
      <c r="AP68">
        <v>0.81334847896326468</v>
      </c>
      <c r="AQ68">
        <v>0</v>
      </c>
      <c r="AR68">
        <v>5.047200000000001</v>
      </c>
      <c r="AS68">
        <v>3.7586999999999997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557.33740682031794</v>
      </c>
      <c r="DN68">
        <v>20.513763761775728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59.003678929765883</v>
      </c>
      <c r="L69">
        <v>11.996889311328093</v>
      </c>
      <c r="M69">
        <v>0</v>
      </c>
      <c r="N69">
        <v>29.997860340589884</v>
      </c>
      <c r="O69">
        <v>50.376531847334007</v>
      </c>
      <c r="P69">
        <v>67.836170655961226</v>
      </c>
      <c r="Q69">
        <v>0</v>
      </c>
      <c r="R69">
        <v>10.770138214702449</v>
      </c>
      <c r="S69">
        <v>0</v>
      </c>
      <c r="T69">
        <v>0</v>
      </c>
      <c r="U69">
        <v>275.80834100834841</v>
      </c>
      <c r="V69">
        <v>5.2665991133628882</v>
      </c>
      <c r="W69">
        <v>11.488781716417909</v>
      </c>
      <c r="X69">
        <v>24.975070600245001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0.33549999999999991</v>
      </c>
      <c r="AE69">
        <v>0</v>
      </c>
      <c r="AF69">
        <v>0</v>
      </c>
      <c r="AG69">
        <v>0</v>
      </c>
      <c r="AH69">
        <v>5.2918799999999999</v>
      </c>
      <c r="AI69">
        <v>0</v>
      </c>
      <c r="AJ69">
        <v>0</v>
      </c>
      <c r="AK69">
        <v>13.149839999999998</v>
      </c>
      <c r="AL69">
        <v>3.3936500000000005</v>
      </c>
      <c r="AM69">
        <v>0</v>
      </c>
      <c r="AN69">
        <v>0</v>
      </c>
      <c r="AO69">
        <v>0</v>
      </c>
      <c r="AP69">
        <v>0.81334847896326468</v>
      </c>
      <c r="AQ69">
        <v>0</v>
      </c>
      <c r="AR69">
        <v>5.047200000000001</v>
      </c>
      <c r="AS69">
        <v>3.7586999999999997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558.74462135925023</v>
      </c>
      <c r="DN69">
        <v>20.565558857768671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59.005399649772016</v>
      </c>
      <c r="L70">
        <v>11.996889311328093</v>
      </c>
      <c r="M70">
        <v>0</v>
      </c>
      <c r="N70">
        <v>29.997860340589884</v>
      </c>
      <c r="O70">
        <v>50.376531847334007</v>
      </c>
      <c r="P70">
        <v>67.836170655961226</v>
      </c>
      <c r="Q70">
        <v>0</v>
      </c>
      <c r="R70">
        <v>10.770138214702449</v>
      </c>
      <c r="S70">
        <v>0</v>
      </c>
      <c r="T70">
        <v>0</v>
      </c>
      <c r="U70">
        <v>275.80834100834841</v>
      </c>
      <c r="V70">
        <v>5.2665991133628882</v>
      </c>
      <c r="W70">
        <v>11.488781716417909</v>
      </c>
      <c r="X70">
        <v>24.975070600245001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2.3203179999999999</v>
      </c>
      <c r="AE70">
        <v>0</v>
      </c>
      <c r="AF70">
        <v>0</v>
      </c>
      <c r="AG70">
        <v>0</v>
      </c>
      <c r="AH70">
        <v>10.824300000000001</v>
      </c>
      <c r="AI70">
        <v>0</v>
      </c>
      <c r="AJ70">
        <v>0</v>
      </c>
      <c r="AK70">
        <v>13.149839999999998</v>
      </c>
      <c r="AL70">
        <v>3.3936500000000005</v>
      </c>
      <c r="AM70">
        <v>0</v>
      </c>
      <c r="AN70">
        <v>0</v>
      </c>
      <c r="AO70">
        <v>0</v>
      </c>
      <c r="AP70">
        <v>0.81334847896326468</v>
      </c>
      <c r="AQ70">
        <v>0</v>
      </c>
      <c r="AR70">
        <v>5.047200000000001</v>
      </c>
      <c r="AS70">
        <v>3.7586999999999997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565.99665735048598</v>
      </c>
      <c r="DN70">
        <v>20.832481586539132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59.005399649772016</v>
      </c>
      <c r="L71">
        <v>11.996889311328093</v>
      </c>
      <c r="M71">
        <v>0</v>
      </c>
      <c r="N71">
        <v>29.997860340589884</v>
      </c>
      <c r="O71">
        <v>50.376531847334007</v>
      </c>
      <c r="P71">
        <v>67.836170655961226</v>
      </c>
      <c r="Q71">
        <v>0</v>
      </c>
      <c r="R71">
        <v>10.770138214702449</v>
      </c>
      <c r="S71">
        <v>0</v>
      </c>
      <c r="T71">
        <v>0</v>
      </c>
      <c r="U71">
        <v>275.80834100834841</v>
      </c>
      <c r="V71">
        <v>5.2665991133628882</v>
      </c>
      <c r="W71">
        <v>11.488408230067806</v>
      </c>
      <c r="X71">
        <v>24.976886774158405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2.3203179999999999</v>
      </c>
      <c r="AE71">
        <v>0</v>
      </c>
      <c r="AF71">
        <v>0</v>
      </c>
      <c r="AG71">
        <v>0</v>
      </c>
      <c r="AH71">
        <v>10.824300000000001</v>
      </c>
      <c r="AI71">
        <v>0</v>
      </c>
      <c r="AJ71">
        <v>0</v>
      </c>
      <c r="AK71">
        <v>13.149839999999998</v>
      </c>
      <c r="AL71">
        <v>3.3936500000000005</v>
      </c>
      <c r="AM71">
        <v>0</v>
      </c>
      <c r="AN71">
        <v>0</v>
      </c>
      <c r="AO71">
        <v>0</v>
      </c>
      <c r="AP71">
        <v>0.81334847896326468</v>
      </c>
      <c r="AQ71">
        <v>0</v>
      </c>
      <c r="AR71">
        <v>2.2432000000000003</v>
      </c>
      <c r="AS71">
        <v>2.3919000000000001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561.97531238659985</v>
      </c>
      <c r="DN71">
        <v>20.684469237988552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82.08434389695924</v>
      </c>
      <c r="L72">
        <v>11.996889311328093</v>
      </c>
      <c r="M72">
        <v>0</v>
      </c>
      <c r="N72">
        <v>29.997860340589884</v>
      </c>
      <c r="O72">
        <v>50.376531847334007</v>
      </c>
      <c r="P72">
        <v>67.836170655961226</v>
      </c>
      <c r="Q72">
        <v>0</v>
      </c>
      <c r="R72">
        <v>10.770138214702449</v>
      </c>
      <c r="S72">
        <v>0</v>
      </c>
      <c r="T72">
        <v>0</v>
      </c>
      <c r="U72">
        <v>275.80834100834841</v>
      </c>
      <c r="V72">
        <v>5.2665991133628882</v>
      </c>
      <c r="W72">
        <v>11.488408230067806</v>
      </c>
      <c r="X72">
        <v>24.976886774158405</v>
      </c>
      <c r="Y72">
        <v>0</v>
      </c>
      <c r="Z72">
        <v>0</v>
      </c>
      <c r="AA72">
        <v>1.7858103799901544</v>
      </c>
      <c r="AB72">
        <v>0</v>
      </c>
      <c r="AC72">
        <v>0</v>
      </c>
      <c r="AD72">
        <v>4.6406359999999998</v>
      </c>
      <c r="AE72">
        <v>0</v>
      </c>
      <c r="AF72">
        <v>0</v>
      </c>
      <c r="AG72">
        <v>0</v>
      </c>
      <c r="AH72">
        <v>10.824300000000001</v>
      </c>
      <c r="AI72">
        <v>0</v>
      </c>
      <c r="AJ72">
        <v>0</v>
      </c>
      <c r="AK72">
        <v>13.149839999999998</v>
      </c>
      <c r="AL72">
        <v>3.3936500000000005</v>
      </c>
      <c r="AM72">
        <v>0</v>
      </c>
      <c r="AN72">
        <v>0</v>
      </c>
      <c r="AO72">
        <v>0</v>
      </c>
      <c r="AP72">
        <v>0.81334847896326468</v>
      </c>
      <c r="AQ72">
        <v>0</v>
      </c>
      <c r="AR72">
        <v>2.2432000000000003</v>
      </c>
      <c r="AS72">
        <v>2.3919000000000001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588.19527448600036</v>
      </c>
      <c r="DN72">
        <v>21.649579765765381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82.08434389695924</v>
      </c>
      <c r="L73">
        <v>11.996889311328093</v>
      </c>
      <c r="M73">
        <v>0</v>
      </c>
      <c r="N73">
        <v>29.997860340589884</v>
      </c>
      <c r="O73">
        <v>50.376531847334007</v>
      </c>
      <c r="P73">
        <v>67.836170655961226</v>
      </c>
      <c r="Q73">
        <v>0</v>
      </c>
      <c r="R73">
        <v>10.525097890855458</v>
      </c>
      <c r="S73">
        <v>0</v>
      </c>
      <c r="T73">
        <v>0</v>
      </c>
      <c r="U73">
        <v>275.80834100834841</v>
      </c>
      <c r="V73">
        <v>5.2273750958627652</v>
      </c>
      <c r="W73">
        <v>11.488408230067806</v>
      </c>
      <c r="X73">
        <v>24.976886774158405</v>
      </c>
      <c r="Y73">
        <v>0</v>
      </c>
      <c r="Z73">
        <v>0</v>
      </c>
      <c r="AA73">
        <v>3.5515554748118809</v>
      </c>
      <c r="AB73">
        <v>0</v>
      </c>
      <c r="AC73">
        <v>0</v>
      </c>
      <c r="AD73">
        <v>4.6406359999999998</v>
      </c>
      <c r="AE73">
        <v>0</v>
      </c>
      <c r="AF73">
        <v>0</v>
      </c>
      <c r="AG73">
        <v>0</v>
      </c>
      <c r="AH73">
        <v>14.432400000000003</v>
      </c>
      <c r="AI73">
        <v>0.4849500000000001</v>
      </c>
      <c r="AJ73">
        <v>0</v>
      </c>
      <c r="AK73">
        <v>13.149839999999998</v>
      </c>
      <c r="AL73">
        <v>3.3936500000000005</v>
      </c>
      <c r="AM73">
        <v>0</v>
      </c>
      <c r="AN73">
        <v>0</v>
      </c>
      <c r="AO73">
        <v>0</v>
      </c>
      <c r="AP73">
        <v>3.0279337174844412</v>
      </c>
      <c r="AQ73">
        <v>0</v>
      </c>
      <c r="AR73">
        <v>2.2432000000000003</v>
      </c>
      <c r="AS73">
        <v>2.3919000000000001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595.70770746017206</v>
      </c>
      <c r="DN73">
        <v>21.92626278358938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82.08434389695924</v>
      </c>
      <c r="L74">
        <v>11.996889311328093</v>
      </c>
      <c r="M74">
        <v>0</v>
      </c>
      <c r="N74">
        <v>29.997860340589884</v>
      </c>
      <c r="O74">
        <v>50.376531847334007</v>
      </c>
      <c r="P74">
        <v>67.836170655961226</v>
      </c>
      <c r="Q74">
        <v>0</v>
      </c>
      <c r="R74">
        <v>10.76892060518732</v>
      </c>
      <c r="S74">
        <v>0</v>
      </c>
      <c r="T74">
        <v>0</v>
      </c>
      <c r="U74">
        <v>275.80834100834841</v>
      </c>
      <c r="V74">
        <v>5.2680540270135072</v>
      </c>
      <c r="W74">
        <v>11.488408230067806</v>
      </c>
      <c r="X74">
        <v>24.976886774158405</v>
      </c>
      <c r="Y74">
        <v>0</v>
      </c>
      <c r="Z74">
        <v>0</v>
      </c>
      <c r="AA74">
        <v>7.1231762347921919</v>
      </c>
      <c r="AB74">
        <v>3.345368000000001</v>
      </c>
      <c r="AC74">
        <v>0</v>
      </c>
      <c r="AD74">
        <v>4.6406359999999998</v>
      </c>
      <c r="AE74">
        <v>4.1858595999999997</v>
      </c>
      <c r="AF74">
        <v>0</v>
      </c>
      <c r="AG74">
        <v>0</v>
      </c>
      <c r="AH74">
        <v>19.243199999999998</v>
      </c>
      <c r="AI74">
        <v>4.1524652000000009</v>
      </c>
      <c r="AJ74">
        <v>0</v>
      </c>
      <c r="AK74">
        <v>13.149839999999998</v>
      </c>
      <c r="AL74">
        <v>3.3936500000000005</v>
      </c>
      <c r="AM74">
        <v>0</v>
      </c>
      <c r="AN74">
        <v>0</v>
      </c>
      <c r="AO74">
        <v>0</v>
      </c>
      <c r="AP74">
        <v>3.0279337174844412</v>
      </c>
      <c r="AQ74">
        <v>0</v>
      </c>
      <c r="AR74">
        <v>2.2432000000000003</v>
      </c>
      <c r="AS74">
        <v>2.3919000000000001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614.86806066282054</v>
      </c>
      <c r="DN74">
        <v>22.631574786403789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82.08434389695924</v>
      </c>
      <c r="L75">
        <v>11.996889311328093</v>
      </c>
      <c r="M75">
        <v>0</v>
      </c>
      <c r="N75">
        <v>29.997860340589884</v>
      </c>
      <c r="O75">
        <v>50.376531847334007</v>
      </c>
      <c r="P75">
        <v>67.836170655961226</v>
      </c>
      <c r="Q75">
        <v>0</v>
      </c>
      <c r="R75">
        <v>10.76892060518732</v>
      </c>
      <c r="S75">
        <v>0</v>
      </c>
      <c r="T75">
        <v>0</v>
      </c>
      <c r="U75">
        <v>275.80834100834841</v>
      </c>
      <c r="V75">
        <v>5.2680540270135072</v>
      </c>
      <c r="W75">
        <v>11.488408230067806</v>
      </c>
      <c r="X75">
        <v>24.976886774158405</v>
      </c>
      <c r="Y75">
        <v>0</v>
      </c>
      <c r="Z75">
        <v>0.83819999999999995</v>
      </c>
      <c r="AA75">
        <v>10.032642584214351</v>
      </c>
      <c r="AB75">
        <v>3.345368000000001</v>
      </c>
      <c r="AC75">
        <v>0</v>
      </c>
      <c r="AD75">
        <v>6.9609540000000001</v>
      </c>
      <c r="AE75">
        <v>8.3717191999999994</v>
      </c>
      <c r="AF75">
        <v>0</v>
      </c>
      <c r="AG75">
        <v>0</v>
      </c>
      <c r="AH75">
        <v>28.864800000000006</v>
      </c>
      <c r="AI75">
        <v>8.3049304000000017</v>
      </c>
      <c r="AJ75">
        <v>0</v>
      </c>
      <c r="AK75">
        <v>13.149839999999998</v>
      </c>
      <c r="AL75">
        <v>3.3936500000000005</v>
      </c>
      <c r="AM75">
        <v>1.2189600000000003</v>
      </c>
      <c r="AN75">
        <v>0</v>
      </c>
      <c r="AO75">
        <v>0</v>
      </c>
      <c r="AP75">
        <v>0.81334847896326468</v>
      </c>
      <c r="AQ75">
        <v>0</v>
      </c>
      <c r="AR75">
        <v>2.2432000000000003</v>
      </c>
      <c r="AS75">
        <v>2.3919000000000001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637.08276258879619</v>
      </c>
      <c r="DN75">
        <v>23.449156771329413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68.533168749499481</v>
      </c>
      <c r="L76">
        <v>11.996889311328093</v>
      </c>
      <c r="M76">
        <v>0</v>
      </c>
      <c r="N76">
        <v>29.997860340589884</v>
      </c>
      <c r="O76">
        <v>50.376531847334007</v>
      </c>
      <c r="P76">
        <v>67.836170655961226</v>
      </c>
      <c r="Q76">
        <v>0</v>
      </c>
      <c r="R76">
        <v>5.1826062931696093</v>
      </c>
      <c r="S76">
        <v>0</v>
      </c>
      <c r="T76">
        <v>0</v>
      </c>
      <c r="U76">
        <v>275.80834100834841</v>
      </c>
      <c r="V76">
        <v>0</v>
      </c>
      <c r="W76">
        <v>11.488408230067806</v>
      </c>
      <c r="X76">
        <v>24.976886774158405</v>
      </c>
      <c r="Y76">
        <v>0</v>
      </c>
      <c r="Z76">
        <v>4.9688496000000004</v>
      </c>
      <c r="AA76">
        <v>10.705230943060082</v>
      </c>
      <c r="AB76">
        <v>10.036104000000002</v>
      </c>
      <c r="AC76">
        <v>2.45784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13.149839999999998</v>
      </c>
      <c r="AL76">
        <v>6.4922000000000013</v>
      </c>
      <c r="AM76">
        <v>2.3702000000000005</v>
      </c>
      <c r="AN76">
        <v>0</v>
      </c>
      <c r="AO76">
        <v>0</v>
      </c>
      <c r="AP76">
        <v>0.81334847896326468</v>
      </c>
      <c r="AQ76">
        <v>0</v>
      </c>
      <c r="AR76">
        <v>2.2432000000000003</v>
      </c>
      <c r="AS76">
        <v>2.3919000000000001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643.91667929463813</v>
      </c>
      <c r="DN76">
        <v>23.700706137842005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41.848872331156841</v>
      </c>
      <c r="L77">
        <v>11.996889311328093</v>
      </c>
      <c r="M77">
        <v>0</v>
      </c>
      <c r="N77">
        <v>29.997860340589884</v>
      </c>
      <c r="O77">
        <v>50.376531847334007</v>
      </c>
      <c r="P77">
        <v>67.836170655961226</v>
      </c>
      <c r="Q77">
        <v>0</v>
      </c>
      <c r="R77">
        <v>4.8213157894736849</v>
      </c>
      <c r="S77">
        <v>0</v>
      </c>
      <c r="T77">
        <v>0</v>
      </c>
      <c r="U77">
        <v>275.80834100834841</v>
      </c>
      <c r="V77">
        <v>0</v>
      </c>
      <c r="W77">
        <v>11.488408230067806</v>
      </c>
      <c r="X77">
        <v>24.976886774158405</v>
      </c>
      <c r="Y77">
        <v>0</v>
      </c>
      <c r="Z77">
        <v>4.9688496000000004</v>
      </c>
      <c r="AA77">
        <v>10.705230943060082</v>
      </c>
      <c r="AB77">
        <v>10.036104000000002</v>
      </c>
      <c r="AC77">
        <v>3.8807999999999989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13.149839999999998</v>
      </c>
      <c r="AL77">
        <v>6.4922000000000013</v>
      </c>
      <c r="AM77">
        <v>4.0144416000000005</v>
      </c>
      <c r="AN77">
        <v>0</v>
      </c>
      <c r="AO77">
        <v>0</v>
      </c>
      <c r="AP77">
        <v>1.0410860530729786</v>
      </c>
      <c r="AQ77">
        <v>0</v>
      </c>
      <c r="AR77">
        <v>3.3648000000000002</v>
      </c>
      <c r="AS77">
        <v>2.3919000000000001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622.09094908766565</v>
      </c>
      <c r="DN77">
        <v>22.897388596885762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37.210634766554236</v>
      </c>
      <c r="L78">
        <v>11.996889311328093</v>
      </c>
      <c r="M78">
        <v>0</v>
      </c>
      <c r="N78">
        <v>29.997860340589884</v>
      </c>
      <c r="O78">
        <v>50.376531847334007</v>
      </c>
      <c r="P78">
        <v>67.836170655961226</v>
      </c>
      <c r="Q78">
        <v>0</v>
      </c>
      <c r="R78">
        <v>4.8213157894736849</v>
      </c>
      <c r="S78">
        <v>0</v>
      </c>
      <c r="T78">
        <v>0</v>
      </c>
      <c r="U78">
        <v>275.80834100834841</v>
      </c>
      <c r="V78">
        <v>0</v>
      </c>
      <c r="W78">
        <v>11.488408230067806</v>
      </c>
      <c r="X78">
        <v>24.976886774158405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3.8807999999999989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13.149839999999998</v>
      </c>
      <c r="AL78">
        <v>6.4922000000000013</v>
      </c>
      <c r="AM78">
        <v>4.0144416000000005</v>
      </c>
      <c r="AN78">
        <v>0</v>
      </c>
      <c r="AO78">
        <v>0</v>
      </c>
      <c r="AP78">
        <v>1.0410860530729786</v>
      </c>
      <c r="AQ78">
        <v>0</v>
      </c>
      <c r="AR78">
        <v>3.3648000000000002</v>
      </c>
      <c r="AS78">
        <v>2.3919000000000001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617.61736888504288</v>
      </c>
      <c r="DN78">
        <v>22.732731234905962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37.210634766554236</v>
      </c>
      <c r="L79">
        <v>11.996889311328093</v>
      </c>
      <c r="M79">
        <v>0</v>
      </c>
      <c r="N79">
        <v>29.997860340589884</v>
      </c>
      <c r="O79">
        <v>50.376531847334007</v>
      </c>
      <c r="P79">
        <v>67.836170655961226</v>
      </c>
      <c r="Q79">
        <v>0</v>
      </c>
      <c r="R79">
        <v>4.8213157894736849</v>
      </c>
      <c r="S79">
        <v>0</v>
      </c>
      <c r="T79">
        <v>0</v>
      </c>
      <c r="U79">
        <v>275.80834100834841</v>
      </c>
      <c r="V79">
        <v>0</v>
      </c>
      <c r="W79">
        <v>11.488408230067806</v>
      </c>
      <c r="X79">
        <v>24.976886774158405</v>
      </c>
      <c r="Y79">
        <v>0</v>
      </c>
      <c r="Z79">
        <v>4.9688496000000004</v>
      </c>
      <c r="AA79">
        <v>7.1231762347921919</v>
      </c>
      <c r="AB79">
        <v>10.036104000000002</v>
      </c>
      <c r="AC79">
        <v>2.45784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13.149839999999998</v>
      </c>
      <c r="AL79">
        <v>6.4922000000000013</v>
      </c>
      <c r="AM79">
        <v>4.0144416000000005</v>
      </c>
      <c r="AN79">
        <v>0</v>
      </c>
      <c r="AO79">
        <v>0</v>
      </c>
      <c r="AP79">
        <v>1.0410860530729786</v>
      </c>
      <c r="AQ79">
        <v>0</v>
      </c>
      <c r="AR79">
        <v>6.1688000000000001</v>
      </c>
      <c r="AS79">
        <v>3.7586999999999997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612.80779668213449</v>
      </c>
      <c r="DN79">
        <v>22.555623529546576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37.210634766554236</v>
      </c>
      <c r="L80">
        <v>11.996889311328093</v>
      </c>
      <c r="M80">
        <v>0</v>
      </c>
      <c r="N80">
        <v>29.997860340589884</v>
      </c>
      <c r="O80">
        <v>50.376531847334007</v>
      </c>
      <c r="P80">
        <v>67.836170655961226</v>
      </c>
      <c r="Q80">
        <v>0</v>
      </c>
      <c r="R80">
        <v>4.8213157894736849</v>
      </c>
      <c r="S80">
        <v>0</v>
      </c>
      <c r="T80">
        <v>0</v>
      </c>
      <c r="U80">
        <v>275.80834100834841</v>
      </c>
      <c r="V80">
        <v>0</v>
      </c>
      <c r="W80">
        <v>11.488781716417909</v>
      </c>
      <c r="X80">
        <v>24.975070600245001</v>
      </c>
      <c r="Y80">
        <v>0</v>
      </c>
      <c r="Z80">
        <v>4.9688496000000004</v>
      </c>
      <c r="AA80">
        <v>7.1231762347921919</v>
      </c>
      <c r="AB80">
        <v>10.036104000000002</v>
      </c>
      <c r="AC80">
        <v>2.45784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0.4849500000000001</v>
      </c>
      <c r="AJ80">
        <v>0</v>
      </c>
      <c r="AK80">
        <v>13.149839999999998</v>
      </c>
      <c r="AL80">
        <v>6.4922000000000013</v>
      </c>
      <c r="AM80">
        <v>4.0144416000000005</v>
      </c>
      <c r="AN80">
        <v>0</v>
      </c>
      <c r="AO80">
        <v>0</v>
      </c>
      <c r="AP80">
        <v>1.0410860530729786</v>
      </c>
      <c r="AQ80">
        <v>0</v>
      </c>
      <c r="AR80">
        <v>6.1688000000000001</v>
      </c>
      <c r="AS80">
        <v>3.7586999999999997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609.26908694650456</v>
      </c>
      <c r="DN80">
        <v>22.425375377613182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46.977672669329138</v>
      </c>
      <c r="L81">
        <v>11.996889311328093</v>
      </c>
      <c r="M81">
        <v>0</v>
      </c>
      <c r="N81">
        <v>29.997860340589884</v>
      </c>
      <c r="O81">
        <v>50.376531847334007</v>
      </c>
      <c r="P81">
        <v>67.836170655961226</v>
      </c>
      <c r="Q81">
        <v>0</v>
      </c>
      <c r="R81">
        <v>4.8213157894736849</v>
      </c>
      <c r="S81">
        <v>0</v>
      </c>
      <c r="T81">
        <v>0</v>
      </c>
      <c r="U81">
        <v>275.80834100834841</v>
      </c>
      <c r="V81">
        <v>0</v>
      </c>
      <c r="W81">
        <v>11.488781716417909</v>
      </c>
      <c r="X81">
        <v>24.975070600245001</v>
      </c>
      <c r="Y81">
        <v>0</v>
      </c>
      <c r="Z81">
        <v>1.6562832000000003</v>
      </c>
      <c r="AA81">
        <v>6.6215441055814726</v>
      </c>
      <c r="AB81">
        <v>10.036104000000002</v>
      </c>
      <c r="AC81">
        <v>2.45784</v>
      </c>
      <c r="AD81">
        <v>9.2812719999999995</v>
      </c>
      <c r="AE81">
        <v>12.5575788</v>
      </c>
      <c r="AF81">
        <v>0</v>
      </c>
      <c r="AG81">
        <v>0</v>
      </c>
      <c r="AH81">
        <v>31.270199999999999</v>
      </c>
      <c r="AI81">
        <v>0</v>
      </c>
      <c r="AJ81">
        <v>0</v>
      </c>
      <c r="AK81">
        <v>13.149839999999998</v>
      </c>
      <c r="AL81">
        <v>6.4922000000000013</v>
      </c>
      <c r="AM81">
        <v>2.6817120000000001</v>
      </c>
      <c r="AN81">
        <v>0</v>
      </c>
      <c r="AO81">
        <v>0</v>
      </c>
      <c r="AP81">
        <v>1.0410860530729786</v>
      </c>
      <c r="AQ81">
        <v>0</v>
      </c>
      <c r="AR81">
        <v>6.1688000000000001</v>
      </c>
      <c r="AS81">
        <v>3.7586999999999997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609.03504511478627</v>
      </c>
      <c r="DN81">
        <v>22.416748982895534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37.210474784401946</v>
      </c>
      <c r="L82">
        <v>11.996889311328093</v>
      </c>
      <c r="M82">
        <v>0</v>
      </c>
      <c r="N82">
        <v>29.997860340589884</v>
      </c>
      <c r="O82">
        <v>50.376531847334007</v>
      </c>
      <c r="P82">
        <v>67.836170655961226</v>
      </c>
      <c r="Q82">
        <v>0</v>
      </c>
      <c r="R82">
        <v>4.8213157894736849</v>
      </c>
      <c r="S82">
        <v>0</v>
      </c>
      <c r="T82">
        <v>0</v>
      </c>
      <c r="U82">
        <v>275.80834100834841</v>
      </c>
      <c r="V82">
        <v>0</v>
      </c>
      <c r="W82">
        <v>11.488408230067806</v>
      </c>
      <c r="X82">
        <v>24.976886774158405</v>
      </c>
      <c r="Y82">
        <v>0</v>
      </c>
      <c r="Z82">
        <v>0</v>
      </c>
      <c r="AA82">
        <v>3.5515554748118809</v>
      </c>
      <c r="AB82">
        <v>3.345368000000001</v>
      </c>
      <c r="AC82">
        <v>0</v>
      </c>
      <c r="AD82">
        <v>6.9448499999999989</v>
      </c>
      <c r="AE82">
        <v>12.5575788</v>
      </c>
      <c r="AF82">
        <v>0</v>
      </c>
      <c r="AG82">
        <v>0</v>
      </c>
      <c r="AH82">
        <v>25.97832</v>
      </c>
      <c r="AI82">
        <v>0</v>
      </c>
      <c r="AJ82">
        <v>0</v>
      </c>
      <c r="AK82">
        <v>13.149839999999998</v>
      </c>
      <c r="AL82">
        <v>6.4922000000000013</v>
      </c>
      <c r="AM82">
        <v>2.4717800000000008</v>
      </c>
      <c r="AN82">
        <v>0</v>
      </c>
      <c r="AO82">
        <v>0</v>
      </c>
      <c r="AP82">
        <v>1.0410860530729786</v>
      </c>
      <c r="AQ82">
        <v>0</v>
      </c>
      <c r="AR82">
        <v>6.1688000000000001</v>
      </c>
      <c r="AS82">
        <v>3.7586999999999997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578.67377607475748</v>
      </c>
      <c r="DN82">
        <v>21.299180994790849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35.758965598050246</v>
      </c>
      <c r="L83">
        <v>11.996889311328093</v>
      </c>
      <c r="M83">
        <v>0</v>
      </c>
      <c r="N83">
        <v>29.997860340589884</v>
      </c>
      <c r="O83">
        <v>50.376531847334007</v>
      </c>
      <c r="P83">
        <v>67.836170655961226</v>
      </c>
      <c r="Q83">
        <v>0</v>
      </c>
      <c r="R83">
        <v>4.8213157894736849</v>
      </c>
      <c r="S83">
        <v>0</v>
      </c>
      <c r="T83">
        <v>0</v>
      </c>
      <c r="U83">
        <v>275.80834100834841</v>
      </c>
      <c r="V83">
        <v>0</v>
      </c>
      <c r="W83">
        <v>11.083648277489383</v>
      </c>
      <c r="X83">
        <v>24.976886774158405</v>
      </c>
      <c r="Y83">
        <v>0</v>
      </c>
      <c r="Z83">
        <v>0</v>
      </c>
      <c r="AA83">
        <v>3.5515554748118809</v>
      </c>
      <c r="AB83">
        <v>3.345368000000001</v>
      </c>
      <c r="AC83">
        <v>0</v>
      </c>
      <c r="AD83">
        <v>4.0595499999999998</v>
      </c>
      <c r="AE83">
        <v>8.3717191999999994</v>
      </c>
      <c r="AF83">
        <v>0</v>
      </c>
      <c r="AG83">
        <v>0</v>
      </c>
      <c r="AH83">
        <v>24.053999999999998</v>
      </c>
      <c r="AI83">
        <v>0</v>
      </c>
      <c r="AJ83">
        <v>0</v>
      </c>
      <c r="AK83">
        <v>13.149839999999998</v>
      </c>
      <c r="AL83">
        <v>3.3936500000000005</v>
      </c>
      <c r="AM83">
        <v>1.340856</v>
      </c>
      <c r="AN83">
        <v>0</v>
      </c>
      <c r="AO83">
        <v>0</v>
      </c>
      <c r="AP83">
        <v>1.0410860530729786</v>
      </c>
      <c r="AQ83">
        <v>0</v>
      </c>
      <c r="AR83">
        <v>6.1688000000000001</v>
      </c>
      <c r="AS83">
        <v>3.7586999999999997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564.12793717407294</v>
      </c>
      <c r="DN83">
        <v>20.76379715654511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37.211163028497765</v>
      </c>
      <c r="L84">
        <v>11.996889311328093</v>
      </c>
      <c r="M84">
        <v>0</v>
      </c>
      <c r="N84">
        <v>29.997860340589884</v>
      </c>
      <c r="O84">
        <v>50.376531847334007</v>
      </c>
      <c r="P84">
        <v>67.836170655961226</v>
      </c>
      <c r="Q84">
        <v>0</v>
      </c>
      <c r="R84">
        <v>4.8213157894736849</v>
      </c>
      <c r="S84">
        <v>0</v>
      </c>
      <c r="T84">
        <v>0</v>
      </c>
      <c r="U84">
        <v>275.80834100834841</v>
      </c>
      <c r="V84">
        <v>0</v>
      </c>
      <c r="W84">
        <v>11.083648277489383</v>
      </c>
      <c r="X84">
        <v>24.976886774158405</v>
      </c>
      <c r="Y84">
        <v>0</v>
      </c>
      <c r="Z84">
        <v>0</v>
      </c>
      <c r="AA84">
        <v>1.7858103799901544</v>
      </c>
      <c r="AB84">
        <v>3.318280000000001</v>
      </c>
      <c r="AC84">
        <v>0</v>
      </c>
      <c r="AD84">
        <v>4.0259999999999998</v>
      </c>
      <c r="AE84">
        <v>4.1858595999999997</v>
      </c>
      <c r="AF84">
        <v>0</v>
      </c>
      <c r="AG84">
        <v>0</v>
      </c>
      <c r="AH84">
        <v>19.243199999999998</v>
      </c>
      <c r="AI84">
        <v>0</v>
      </c>
      <c r="AJ84">
        <v>0</v>
      </c>
      <c r="AK84">
        <v>13.149839999999998</v>
      </c>
      <c r="AL84">
        <v>3.3936500000000005</v>
      </c>
      <c r="AM84">
        <v>1.340856</v>
      </c>
      <c r="AN84">
        <v>0</v>
      </c>
      <c r="AO84">
        <v>0</v>
      </c>
      <c r="AP84">
        <v>1.0410860530729786</v>
      </c>
      <c r="AQ84">
        <v>0</v>
      </c>
      <c r="AR84">
        <v>6.1688000000000001</v>
      </c>
      <c r="AS84">
        <v>3.7586999999999997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555.08979670722863</v>
      </c>
      <c r="DN84">
        <v>20.431092359015246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37.210314042171376</v>
      </c>
      <c r="L85">
        <v>11.996889311328093</v>
      </c>
      <c r="M85">
        <v>0</v>
      </c>
      <c r="N85">
        <v>29.997860340589884</v>
      </c>
      <c r="O85">
        <v>50.376531847334007</v>
      </c>
      <c r="P85">
        <v>67.836170655961226</v>
      </c>
      <c r="Q85">
        <v>0</v>
      </c>
      <c r="R85">
        <v>4.8213157894736849</v>
      </c>
      <c r="S85">
        <v>0</v>
      </c>
      <c r="T85">
        <v>0</v>
      </c>
      <c r="U85">
        <v>275.80834100834841</v>
      </c>
      <c r="V85">
        <v>0</v>
      </c>
      <c r="W85">
        <v>11.083648277489383</v>
      </c>
      <c r="X85">
        <v>24.976886774158405</v>
      </c>
      <c r="Y85">
        <v>0</v>
      </c>
      <c r="Z85">
        <v>0</v>
      </c>
      <c r="AA85">
        <v>0</v>
      </c>
      <c r="AB85">
        <v>3.318280000000001</v>
      </c>
      <c r="AC85">
        <v>0</v>
      </c>
      <c r="AD85">
        <v>2.0129999999999999</v>
      </c>
      <c r="AE85">
        <v>4.1858595999999997</v>
      </c>
      <c r="AF85">
        <v>0</v>
      </c>
      <c r="AG85">
        <v>0</v>
      </c>
      <c r="AH85">
        <v>14.432400000000003</v>
      </c>
      <c r="AI85">
        <v>0</v>
      </c>
      <c r="AJ85">
        <v>0</v>
      </c>
      <c r="AK85">
        <v>13.149839999999998</v>
      </c>
      <c r="AL85">
        <v>3.3936500000000005</v>
      </c>
      <c r="AM85">
        <v>1.340856</v>
      </c>
      <c r="AN85">
        <v>0</v>
      </c>
      <c r="AO85">
        <v>0</v>
      </c>
      <c r="AP85">
        <v>0.78081453980473381</v>
      </c>
      <c r="AQ85">
        <v>0</v>
      </c>
      <c r="AR85">
        <v>2.2432000000000003</v>
      </c>
      <c r="AS85">
        <v>3.7586999999999997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542.74779119877758</v>
      </c>
      <c r="DN85">
        <v>19.976766987881664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37.21069917203311</v>
      </c>
      <c r="L86">
        <v>11.996889311328093</v>
      </c>
      <c r="M86">
        <v>0</v>
      </c>
      <c r="N86">
        <v>29.997860340589884</v>
      </c>
      <c r="O86">
        <v>50.376531847334007</v>
      </c>
      <c r="P86">
        <v>67.836170655961226</v>
      </c>
      <c r="Q86">
        <v>0</v>
      </c>
      <c r="R86">
        <v>4.8213157894736849</v>
      </c>
      <c r="S86">
        <v>0</v>
      </c>
      <c r="T86">
        <v>0</v>
      </c>
      <c r="U86">
        <v>275.80834100834841</v>
      </c>
      <c r="V86">
        <v>0</v>
      </c>
      <c r="W86">
        <v>11.083648277489383</v>
      </c>
      <c r="X86">
        <v>24.976886774158405</v>
      </c>
      <c r="Y86">
        <v>0</v>
      </c>
      <c r="Z86">
        <v>0</v>
      </c>
      <c r="AA86">
        <v>0</v>
      </c>
      <c r="AB86">
        <v>3.318280000000001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9.621599999999999</v>
      </c>
      <c r="AI86">
        <v>0</v>
      </c>
      <c r="AJ86">
        <v>0</v>
      </c>
      <c r="AK86">
        <v>13.149839999999998</v>
      </c>
      <c r="AL86">
        <v>3.3936500000000005</v>
      </c>
      <c r="AM86">
        <v>0</v>
      </c>
      <c r="AN86">
        <v>0</v>
      </c>
      <c r="AO86">
        <v>0</v>
      </c>
      <c r="AP86">
        <v>0.78081453980473381</v>
      </c>
      <c r="AQ86">
        <v>0</v>
      </c>
      <c r="AR86">
        <v>2.2432000000000003</v>
      </c>
      <c r="AS86">
        <v>3.7586999999999997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534.87335190896715</v>
      </c>
      <c r="DN86">
        <v>19.68693540755363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37.211149373515681</v>
      </c>
      <c r="L87">
        <v>11.996889311328093</v>
      </c>
      <c r="M87">
        <v>0</v>
      </c>
      <c r="N87">
        <v>29.997860340589884</v>
      </c>
      <c r="O87">
        <v>50.376531847334007</v>
      </c>
      <c r="P87">
        <v>67.836170655961226</v>
      </c>
      <c r="Q87">
        <v>0</v>
      </c>
      <c r="R87">
        <v>4.8213157894736849</v>
      </c>
      <c r="S87">
        <v>0</v>
      </c>
      <c r="T87">
        <v>0</v>
      </c>
      <c r="U87">
        <v>275.80834100834841</v>
      </c>
      <c r="V87">
        <v>0</v>
      </c>
      <c r="W87">
        <v>4.996935706462212</v>
      </c>
      <c r="X87">
        <v>24.976886774158405</v>
      </c>
      <c r="Y87">
        <v>0</v>
      </c>
      <c r="Z87">
        <v>0</v>
      </c>
      <c r="AA87">
        <v>0</v>
      </c>
      <c r="AB87">
        <v>3.318280000000001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4.8107999999999995</v>
      </c>
      <c r="AI87">
        <v>0</v>
      </c>
      <c r="AJ87">
        <v>0</v>
      </c>
      <c r="AK87">
        <v>13.149839999999998</v>
      </c>
      <c r="AL87">
        <v>3.3936500000000005</v>
      </c>
      <c r="AM87">
        <v>0</v>
      </c>
      <c r="AN87">
        <v>0</v>
      </c>
      <c r="AO87">
        <v>0</v>
      </c>
      <c r="AP87">
        <v>0.78081453980473381</v>
      </c>
      <c r="AQ87">
        <v>0</v>
      </c>
      <c r="AR87">
        <v>12.618000000000004</v>
      </c>
      <c r="AS87">
        <v>6.2872799999999991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536.80844523762437</v>
      </c>
      <c r="DN87">
        <v>19.758159709351986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37.211304222213059</v>
      </c>
      <c r="L88">
        <v>11.996889311328093</v>
      </c>
      <c r="M88">
        <v>0</v>
      </c>
      <c r="N88">
        <v>29.997860340589884</v>
      </c>
      <c r="O88">
        <v>50.376531847334007</v>
      </c>
      <c r="P88">
        <v>67.836170655961226</v>
      </c>
      <c r="Q88">
        <v>0</v>
      </c>
      <c r="R88">
        <v>4.8213157894736849</v>
      </c>
      <c r="S88">
        <v>0</v>
      </c>
      <c r="T88">
        <v>0</v>
      </c>
      <c r="U88">
        <v>275.80834100834841</v>
      </c>
      <c r="V88">
        <v>0</v>
      </c>
      <c r="W88">
        <v>4.996935706462212</v>
      </c>
      <c r="X88">
        <v>24.976886774158405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4.8107999999999995</v>
      </c>
      <c r="AI88">
        <v>0</v>
      </c>
      <c r="AJ88">
        <v>0</v>
      </c>
      <c r="AK88">
        <v>13.149839999999998</v>
      </c>
      <c r="AL88">
        <v>3.3936500000000005</v>
      </c>
      <c r="AM88">
        <v>0</v>
      </c>
      <c r="AN88">
        <v>0</v>
      </c>
      <c r="AO88">
        <v>0</v>
      </c>
      <c r="AP88">
        <v>0.78081453980473381</v>
      </c>
      <c r="AQ88">
        <v>0</v>
      </c>
      <c r="AR88">
        <v>12.618000000000004</v>
      </c>
      <c r="AS88">
        <v>6.2872799999999991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533.60811360539708</v>
      </c>
      <c r="DN88">
        <v>19.640366190276694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37.211674557889197</v>
      </c>
      <c r="L89">
        <v>11.996889311328093</v>
      </c>
      <c r="M89">
        <v>0</v>
      </c>
      <c r="N89">
        <v>29.997860340589884</v>
      </c>
      <c r="O89">
        <v>50.376531847334007</v>
      </c>
      <c r="P89">
        <v>67.836170655961226</v>
      </c>
      <c r="Q89">
        <v>0</v>
      </c>
      <c r="R89">
        <v>4.8213157894736849</v>
      </c>
      <c r="S89">
        <v>0</v>
      </c>
      <c r="T89">
        <v>0</v>
      </c>
      <c r="U89">
        <v>275.80834100834841</v>
      </c>
      <c r="V89">
        <v>0</v>
      </c>
      <c r="W89">
        <v>4.996935706462212</v>
      </c>
      <c r="X89">
        <v>24.976886774158405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4.8107999999999995</v>
      </c>
      <c r="AI89">
        <v>0</v>
      </c>
      <c r="AJ89">
        <v>0</v>
      </c>
      <c r="AK89">
        <v>13.149839999999998</v>
      </c>
      <c r="AL89">
        <v>3.3936500000000005</v>
      </c>
      <c r="AM89">
        <v>0</v>
      </c>
      <c r="AN89">
        <v>0</v>
      </c>
      <c r="AO89">
        <v>0</v>
      </c>
      <c r="AP89">
        <v>0.78081453980473381</v>
      </c>
      <c r="AQ89">
        <v>0</v>
      </c>
      <c r="AR89">
        <v>2.2432000000000003</v>
      </c>
      <c r="AS89">
        <v>6.2872799999999991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523.60197619415669</v>
      </c>
      <c r="DN89">
        <v>19.272073937193184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37.211674557889197</v>
      </c>
      <c r="L90">
        <v>11.996889311328093</v>
      </c>
      <c r="M90">
        <v>0</v>
      </c>
      <c r="N90">
        <v>29.997860340589884</v>
      </c>
      <c r="O90">
        <v>50.376531847334007</v>
      </c>
      <c r="P90">
        <v>67.836170655961226</v>
      </c>
      <c r="Q90">
        <v>0</v>
      </c>
      <c r="R90">
        <v>4.8213157894736849</v>
      </c>
      <c r="S90">
        <v>0</v>
      </c>
      <c r="T90">
        <v>0</v>
      </c>
      <c r="U90">
        <v>275.80834100834841</v>
      </c>
      <c r="V90">
        <v>0</v>
      </c>
      <c r="W90">
        <v>4.9968387495175612</v>
      </c>
      <c r="X90">
        <v>24.975070600245001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4.8107999999999995</v>
      </c>
      <c r="AI90">
        <v>0</v>
      </c>
      <c r="AJ90">
        <v>0</v>
      </c>
      <c r="AK90">
        <v>13.149839999999998</v>
      </c>
      <c r="AL90">
        <v>3.3936500000000005</v>
      </c>
      <c r="AM90">
        <v>0</v>
      </c>
      <c r="AN90">
        <v>0</v>
      </c>
      <c r="AO90">
        <v>0</v>
      </c>
      <c r="AP90">
        <v>0.78081453980473381</v>
      </c>
      <c r="AQ90">
        <v>0</v>
      </c>
      <c r="AR90">
        <v>2.2432000000000003</v>
      </c>
      <c r="AS90">
        <v>2.7335999999999996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520.17260668611652</v>
      </c>
      <c r="DN90">
        <v>19.145850314375309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37.210780857396884</v>
      </c>
      <c r="L91">
        <v>11.996889311328093</v>
      </c>
      <c r="M91">
        <v>0</v>
      </c>
      <c r="N91">
        <v>29.997860340589884</v>
      </c>
      <c r="O91">
        <v>50.376531847334007</v>
      </c>
      <c r="P91">
        <v>67.836170655961226</v>
      </c>
      <c r="Q91">
        <v>0</v>
      </c>
      <c r="R91">
        <v>4.8213157894736849</v>
      </c>
      <c r="S91">
        <v>0</v>
      </c>
      <c r="T91">
        <v>0</v>
      </c>
      <c r="U91">
        <v>275.80834100834841</v>
      </c>
      <c r="V91">
        <v>0</v>
      </c>
      <c r="W91">
        <v>4.9968387495175612</v>
      </c>
      <c r="X91">
        <v>24.975070600245001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4.8107999999999995</v>
      </c>
      <c r="AI91">
        <v>0</v>
      </c>
      <c r="AJ91">
        <v>0</v>
      </c>
      <c r="AK91">
        <v>13.149839999999998</v>
      </c>
      <c r="AL91">
        <v>3.3936500000000005</v>
      </c>
      <c r="AM91">
        <v>0</v>
      </c>
      <c r="AN91">
        <v>0</v>
      </c>
      <c r="AO91">
        <v>0</v>
      </c>
      <c r="AP91">
        <v>0.78081453980473381</v>
      </c>
      <c r="AQ91">
        <v>0</v>
      </c>
      <c r="AR91">
        <v>2.2432000000000003</v>
      </c>
      <c r="AS91">
        <v>2.3919000000000001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519.84217516359718</v>
      </c>
      <c r="DN91">
        <v>19.133688136402128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37.211069732763015</v>
      </c>
      <c r="L92">
        <v>11.996889311328093</v>
      </c>
      <c r="M92">
        <v>0</v>
      </c>
      <c r="N92">
        <v>29.997860340589884</v>
      </c>
      <c r="O92">
        <v>50.376531847334007</v>
      </c>
      <c r="P92">
        <v>67.836170655961226</v>
      </c>
      <c r="Q92">
        <v>0</v>
      </c>
      <c r="R92">
        <v>4.8213157894736849</v>
      </c>
      <c r="S92">
        <v>0</v>
      </c>
      <c r="T92">
        <v>0</v>
      </c>
      <c r="U92">
        <v>275.80834100834841</v>
      </c>
      <c r="V92">
        <v>0</v>
      </c>
      <c r="W92">
        <v>4.9968387495175612</v>
      </c>
      <c r="X92">
        <v>24.975070600245001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4.8107999999999995</v>
      </c>
      <c r="AI92">
        <v>0</v>
      </c>
      <c r="AJ92">
        <v>0</v>
      </c>
      <c r="AK92">
        <v>13.149839999999998</v>
      </c>
      <c r="AL92">
        <v>3.3936500000000005</v>
      </c>
      <c r="AM92">
        <v>0</v>
      </c>
      <c r="AN92">
        <v>0</v>
      </c>
      <c r="AO92">
        <v>0</v>
      </c>
      <c r="AP92">
        <v>0.78081453980473381</v>
      </c>
      <c r="AQ92">
        <v>0</v>
      </c>
      <c r="AR92">
        <v>2.2432000000000003</v>
      </c>
      <c r="AS92">
        <v>2.3919000000000001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519.84245378388789</v>
      </c>
      <c r="DN92">
        <v>19.133698391477616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37.210553703262683</v>
      </c>
      <c r="L93">
        <v>11.996889311328093</v>
      </c>
      <c r="M93">
        <v>0</v>
      </c>
      <c r="N93">
        <v>29.997860340589884</v>
      </c>
      <c r="O93">
        <v>50.376531847334007</v>
      </c>
      <c r="P93">
        <v>67.836170655961226</v>
      </c>
      <c r="Q93">
        <v>0</v>
      </c>
      <c r="R93">
        <v>4.8213157894736849</v>
      </c>
      <c r="S93">
        <v>0</v>
      </c>
      <c r="T93">
        <v>0</v>
      </c>
      <c r="U93">
        <v>275.80834100834841</v>
      </c>
      <c r="V93">
        <v>0</v>
      </c>
      <c r="W93">
        <v>11.488781716417909</v>
      </c>
      <c r="X93">
        <v>24.975070600245001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4.8107999999999995</v>
      </c>
      <c r="AI93">
        <v>0</v>
      </c>
      <c r="AJ93">
        <v>0</v>
      </c>
      <c r="AK93">
        <v>13.149839999999998</v>
      </c>
      <c r="AL93">
        <v>3.3936500000000005</v>
      </c>
      <c r="AM93">
        <v>0</v>
      </c>
      <c r="AN93">
        <v>0</v>
      </c>
      <c r="AO93">
        <v>0</v>
      </c>
      <c r="AP93">
        <v>0.78081453980473381</v>
      </c>
      <c r="AQ93">
        <v>0</v>
      </c>
      <c r="AR93">
        <v>2.2432000000000003</v>
      </c>
      <c r="AS93">
        <v>2.3919000000000001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526.10343492306993</v>
      </c>
      <c r="DN93">
        <v>19.364144189695729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37.210846904224439</v>
      </c>
      <c r="L94">
        <v>11.996889311328093</v>
      </c>
      <c r="M94">
        <v>0</v>
      </c>
      <c r="N94">
        <v>29.997860340589884</v>
      </c>
      <c r="O94">
        <v>50.376531847334007</v>
      </c>
      <c r="P94">
        <v>67.836170655961226</v>
      </c>
      <c r="Q94">
        <v>0</v>
      </c>
      <c r="R94">
        <v>4.8213157894736849</v>
      </c>
      <c r="S94">
        <v>0</v>
      </c>
      <c r="T94">
        <v>0</v>
      </c>
      <c r="U94">
        <v>275.80834100834841</v>
      </c>
      <c r="V94">
        <v>0</v>
      </c>
      <c r="W94">
        <v>11.488781716417909</v>
      </c>
      <c r="X94">
        <v>24.975070600245001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4.8107999999999995</v>
      </c>
      <c r="AI94">
        <v>0</v>
      </c>
      <c r="AJ94">
        <v>0</v>
      </c>
      <c r="AK94">
        <v>13.149839999999998</v>
      </c>
      <c r="AL94">
        <v>3.3936500000000005</v>
      </c>
      <c r="AM94">
        <v>0</v>
      </c>
      <c r="AN94">
        <v>0</v>
      </c>
      <c r="AO94">
        <v>0</v>
      </c>
      <c r="AP94">
        <v>0.78081453980473381</v>
      </c>
      <c r="AQ94">
        <v>0</v>
      </c>
      <c r="AR94">
        <v>2.2432000000000003</v>
      </c>
      <c r="AS94">
        <v>2.3919000000000001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526.10371771539747</v>
      </c>
      <c r="DN94">
        <v>19.364154598329868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52.434686148728922</v>
      </c>
      <c r="L95">
        <v>11.996889311328093</v>
      </c>
      <c r="M95">
        <v>0</v>
      </c>
      <c r="N95">
        <v>29.997860340589884</v>
      </c>
      <c r="O95">
        <v>50.376531847334007</v>
      </c>
      <c r="P95">
        <v>67.836170655961226</v>
      </c>
      <c r="Q95">
        <v>0</v>
      </c>
      <c r="R95">
        <v>4.8213157894736849</v>
      </c>
      <c r="S95">
        <v>0</v>
      </c>
      <c r="T95">
        <v>0</v>
      </c>
      <c r="U95">
        <v>275.80834100834841</v>
      </c>
      <c r="V95">
        <v>0</v>
      </c>
      <c r="W95">
        <v>11.488781716417909</v>
      </c>
      <c r="X95">
        <v>24.975070600245001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4.8107999999999995</v>
      </c>
      <c r="AI95">
        <v>0</v>
      </c>
      <c r="AJ95">
        <v>0</v>
      </c>
      <c r="AK95">
        <v>13.149839999999998</v>
      </c>
      <c r="AL95">
        <v>3.3936500000000005</v>
      </c>
      <c r="AM95">
        <v>0</v>
      </c>
      <c r="AN95">
        <v>0</v>
      </c>
      <c r="AO95">
        <v>0</v>
      </c>
      <c r="AP95">
        <v>0.78081453980473381</v>
      </c>
      <c r="AQ95">
        <v>0</v>
      </c>
      <c r="AR95">
        <v>4.2060000000000013</v>
      </c>
      <c r="AS95">
        <v>2.3919000000000001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542.6802312667221</v>
      </c>
      <c r="DN95">
        <v>19.974280291509785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37.210782237304009</v>
      </c>
      <c r="L96">
        <v>11.996889311328093</v>
      </c>
      <c r="M96">
        <v>0</v>
      </c>
      <c r="N96">
        <v>29.997860340589884</v>
      </c>
      <c r="O96">
        <v>50.376531847334007</v>
      </c>
      <c r="P96">
        <v>67.836170655961226</v>
      </c>
      <c r="Q96">
        <v>0</v>
      </c>
      <c r="R96">
        <v>4.8213157894736849</v>
      </c>
      <c r="S96">
        <v>0</v>
      </c>
      <c r="T96">
        <v>0</v>
      </c>
      <c r="U96">
        <v>275.80834100834841</v>
      </c>
      <c r="V96">
        <v>0</v>
      </c>
      <c r="W96">
        <v>11.488781716417909</v>
      </c>
      <c r="X96">
        <v>24.975070600245001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4.8107999999999995</v>
      </c>
      <c r="AI96">
        <v>0</v>
      </c>
      <c r="AJ96">
        <v>0</v>
      </c>
      <c r="AK96">
        <v>13.149839999999998</v>
      </c>
      <c r="AL96">
        <v>3.3936500000000005</v>
      </c>
      <c r="AM96">
        <v>0</v>
      </c>
      <c r="AN96">
        <v>0</v>
      </c>
      <c r="AO96">
        <v>0</v>
      </c>
      <c r="AP96">
        <v>0.78081453980473381</v>
      </c>
      <c r="AQ96">
        <v>0</v>
      </c>
      <c r="AR96">
        <v>4.2060000000000013</v>
      </c>
      <c r="AS96">
        <v>2.3919000000000001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527.99677594415277</v>
      </c>
      <c r="DN96">
        <v>19.433831702654203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37.210782237304009</v>
      </c>
      <c r="L97">
        <v>11.996889311328093</v>
      </c>
      <c r="M97">
        <v>0</v>
      </c>
      <c r="N97">
        <v>29.997860340589884</v>
      </c>
      <c r="O97">
        <v>50.376531847334007</v>
      </c>
      <c r="P97">
        <v>67.836170655961226</v>
      </c>
      <c r="Q97">
        <v>0</v>
      </c>
      <c r="R97">
        <v>4.8213157894736849</v>
      </c>
      <c r="S97">
        <v>0</v>
      </c>
      <c r="T97">
        <v>0</v>
      </c>
      <c r="U97">
        <v>275.80834100834841</v>
      </c>
      <c r="V97">
        <v>0</v>
      </c>
      <c r="W97">
        <v>11.488781716417909</v>
      </c>
      <c r="X97">
        <v>24.975070600245001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4.8107999999999995</v>
      </c>
      <c r="AI97">
        <v>0</v>
      </c>
      <c r="AJ97">
        <v>0</v>
      </c>
      <c r="AK97">
        <v>13.149839999999998</v>
      </c>
      <c r="AL97">
        <v>3.3936500000000005</v>
      </c>
      <c r="AM97">
        <v>0</v>
      </c>
      <c r="AN97">
        <v>0</v>
      </c>
      <c r="AO97">
        <v>0</v>
      </c>
      <c r="AP97">
        <v>0.78081453980473381</v>
      </c>
      <c r="AQ97">
        <v>0</v>
      </c>
      <c r="AR97">
        <v>4.2060000000000013</v>
      </c>
      <c r="AS97">
        <v>2.3919000000000001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527.99677594415277</v>
      </c>
      <c r="DN97">
        <v>19.433831702654203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37.210782237304009</v>
      </c>
      <c r="L98">
        <v>11.996889311328093</v>
      </c>
      <c r="M98">
        <v>0</v>
      </c>
      <c r="N98">
        <v>29.997860340589884</v>
      </c>
      <c r="O98">
        <v>50.376531847334007</v>
      </c>
      <c r="P98">
        <v>67.836170655961226</v>
      </c>
      <c r="Q98">
        <v>0</v>
      </c>
      <c r="R98">
        <v>4.8213157894736849</v>
      </c>
      <c r="S98">
        <v>0</v>
      </c>
      <c r="T98">
        <v>0</v>
      </c>
      <c r="U98">
        <v>275.80834100834841</v>
      </c>
      <c r="V98">
        <v>0</v>
      </c>
      <c r="W98">
        <v>11.488781716417909</v>
      </c>
      <c r="X98">
        <v>24.975070600245001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4.8107999999999995</v>
      </c>
      <c r="AI98">
        <v>0</v>
      </c>
      <c r="AJ98">
        <v>0</v>
      </c>
      <c r="AK98">
        <v>13.149839999999998</v>
      </c>
      <c r="AL98">
        <v>3.3936500000000005</v>
      </c>
      <c r="AM98">
        <v>0</v>
      </c>
      <c r="AN98">
        <v>0</v>
      </c>
      <c r="AO98">
        <v>0</v>
      </c>
      <c r="AP98">
        <v>0.78081453980473381</v>
      </c>
      <c r="AQ98">
        <v>0</v>
      </c>
      <c r="AR98">
        <v>2.2432000000000003</v>
      </c>
      <c r="AS98">
        <v>2.3919000000000001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526.10365534415268</v>
      </c>
      <c r="DN98">
        <v>19.364152302654205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1.0149790103493177</v>
      </c>
      <c r="L99">
        <f t="shared" si="2"/>
        <v>0.31007354953011734</v>
      </c>
      <c r="M99">
        <f t="shared" si="2"/>
        <v>0</v>
      </c>
      <c r="N99">
        <f t="shared" si="2"/>
        <v>0.71998901427164097</v>
      </c>
      <c r="O99">
        <f t="shared" si="2"/>
        <v>1.209097242908137</v>
      </c>
      <c r="P99">
        <f t="shared" si="2"/>
        <v>1.6179479083742734</v>
      </c>
      <c r="Q99">
        <f t="shared" si="2"/>
        <v>7.4786698630855703E-3</v>
      </c>
      <c r="R99">
        <f t="shared" si="2"/>
        <v>0.13196740507264043</v>
      </c>
      <c r="S99">
        <f t="shared" si="2"/>
        <v>1.5833471164505047E-2</v>
      </c>
      <c r="T99">
        <f t="shared" si="2"/>
        <v>0</v>
      </c>
      <c r="U99">
        <f t="shared" si="2"/>
        <v>6.619400184200372</v>
      </c>
      <c r="V99">
        <f t="shared" si="2"/>
        <v>1.1840769457516774E-2</v>
      </c>
      <c r="W99">
        <f t="shared" si="2"/>
        <v>0.16443962583028818</v>
      </c>
      <c r="X99">
        <f t="shared" si="2"/>
        <v>0.41793629099562857</v>
      </c>
      <c r="Y99">
        <f t="shared" si="2"/>
        <v>0</v>
      </c>
      <c r="Z99">
        <f t="shared" si="2"/>
        <v>1.5126157199999999E-2</v>
      </c>
      <c r="AA99">
        <f t="shared" si="2"/>
        <v>3.4118810247544498E-2</v>
      </c>
      <c r="AB99">
        <f t="shared" si="2"/>
        <v>4.9317090000000001E-2</v>
      </c>
      <c r="AC99">
        <f t="shared" si="2"/>
        <v>1.1940736499999998E-2</v>
      </c>
      <c r="AD99">
        <f t="shared" si="2"/>
        <v>3.790747400000001E-2</v>
      </c>
      <c r="AE99">
        <f t="shared" si="2"/>
        <v>0.11720406880000002</v>
      </c>
      <c r="AF99">
        <f t="shared" si="2"/>
        <v>0</v>
      </c>
      <c r="AG99">
        <f t="shared" si="2"/>
        <v>0</v>
      </c>
      <c r="AH99">
        <f t="shared" si="2"/>
        <v>0.2305575899999999</v>
      </c>
      <c r="AI99">
        <f t="shared" si="2"/>
        <v>1.7337285800000005E-2</v>
      </c>
      <c r="AJ99">
        <f t="shared" si="2"/>
        <v>0</v>
      </c>
      <c r="AK99">
        <f t="shared" si="2"/>
        <v>0.31559616000000046</v>
      </c>
      <c r="AL99">
        <f t="shared" si="2"/>
        <v>0.1406313804999999</v>
      </c>
      <c r="AM99">
        <f t="shared" si="2"/>
        <v>1.5233614000000003E-2</v>
      </c>
      <c r="AN99">
        <f t="shared" si="2"/>
        <v>0</v>
      </c>
      <c r="AO99">
        <f t="shared" si="2"/>
        <v>0</v>
      </c>
      <c r="AP99">
        <f t="shared" si="2"/>
        <v>3.1385816445626054E-2</v>
      </c>
      <c r="AQ99">
        <f t="shared" si="2"/>
        <v>0</v>
      </c>
      <c r="AR99">
        <f t="shared" si="2"/>
        <v>0.10536029999999996</v>
      </c>
      <c r="AS99">
        <f t="shared" si="2"/>
        <v>8.0123182723795719E-2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12.965600001616403</v>
      </c>
      <c r="DN99">
        <f t="shared" si="3"/>
        <v>0.47722280661808136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162.54749523976673</v>
      </c>
      <c r="M3">
        <v>28.233085359687429</v>
      </c>
      <c r="N3">
        <v>36.243025289919714</v>
      </c>
      <c r="O3">
        <v>0</v>
      </c>
      <c r="P3">
        <v>41.990811770093892</v>
      </c>
      <c r="Q3">
        <v>2.0014814814814814</v>
      </c>
      <c r="R3">
        <v>2.0017286084701817</v>
      </c>
      <c r="S3">
        <v>2.0011520737327189</v>
      </c>
      <c r="T3">
        <v>0</v>
      </c>
      <c r="U3">
        <v>21.409827237885857</v>
      </c>
      <c r="V3">
        <v>2.00207468879668</v>
      </c>
      <c r="W3">
        <v>2.0008088768815129</v>
      </c>
      <c r="X3">
        <v>8.0036340819382055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2.7224999999999997</v>
      </c>
      <c r="AG3">
        <v>0</v>
      </c>
      <c r="AH3">
        <v>0</v>
      </c>
      <c r="AI3">
        <v>0</v>
      </c>
      <c r="AJ3">
        <v>0</v>
      </c>
      <c r="AK3">
        <v>15.883439999999998</v>
      </c>
      <c r="AL3">
        <v>0</v>
      </c>
      <c r="AM3">
        <v>0</v>
      </c>
      <c r="AN3">
        <v>0.59302999999999995</v>
      </c>
      <c r="AO3">
        <v>0</v>
      </c>
      <c r="AP3">
        <v>1.5721062785249278</v>
      </c>
      <c r="AQ3">
        <v>0</v>
      </c>
      <c r="AR3">
        <v>12.193200000000003</v>
      </c>
      <c r="AS3">
        <v>3.3016000000000001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337.33995491059727</v>
      </c>
      <c r="DN3">
        <v>12.416444476582118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119.99912383177571</v>
      </c>
      <c r="M4">
        <v>28.233085359687429</v>
      </c>
      <c r="N4">
        <v>36.243025289919714</v>
      </c>
      <c r="O4">
        <v>0</v>
      </c>
      <c r="P4">
        <v>41.990811770093892</v>
      </c>
      <c r="Q4">
        <v>2.0014814814814814</v>
      </c>
      <c r="R4">
        <v>2.0017286084701817</v>
      </c>
      <c r="S4">
        <v>2.0011520737327189</v>
      </c>
      <c r="T4">
        <v>0</v>
      </c>
      <c r="U4">
        <v>21.409827237885857</v>
      </c>
      <c r="V4">
        <v>2.00207468879668</v>
      </c>
      <c r="W4">
        <v>2.0008088768815129</v>
      </c>
      <c r="X4">
        <v>8.0036340819382055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2.7224999999999997</v>
      </c>
      <c r="AG4">
        <v>0</v>
      </c>
      <c r="AH4">
        <v>0</v>
      </c>
      <c r="AI4">
        <v>0</v>
      </c>
      <c r="AJ4">
        <v>0</v>
      </c>
      <c r="AK4">
        <v>15.883439999999998</v>
      </c>
      <c r="AL4">
        <v>0</v>
      </c>
      <c r="AM4">
        <v>0</v>
      </c>
      <c r="AN4">
        <v>0.59302999999999995</v>
      </c>
      <c r="AO4">
        <v>0</v>
      </c>
      <c r="AP4">
        <v>1.5721062785249278</v>
      </c>
      <c r="AQ4">
        <v>0</v>
      </c>
      <c r="AR4">
        <v>12.193200000000003</v>
      </c>
      <c r="AS4">
        <v>7.59368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300.44176157125361</v>
      </c>
      <c r="DN4">
        <v>11.058346407934792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128.5319801401869</v>
      </c>
      <c r="M5">
        <v>28.233085359687429</v>
      </c>
      <c r="N5">
        <v>36.243025289919714</v>
      </c>
      <c r="O5">
        <v>0</v>
      </c>
      <c r="P5">
        <v>41.990811770093892</v>
      </c>
      <c r="Q5">
        <v>2.0014814814814814</v>
      </c>
      <c r="R5">
        <v>2.0017286084701817</v>
      </c>
      <c r="S5">
        <v>2.0011520737327189</v>
      </c>
      <c r="T5">
        <v>0</v>
      </c>
      <c r="U5">
        <v>21.409827237885857</v>
      </c>
      <c r="V5">
        <v>2.00207468879668</v>
      </c>
      <c r="W5">
        <v>2.0008088768815129</v>
      </c>
      <c r="X5">
        <v>8.0769594362297106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2.7224999999999997</v>
      </c>
      <c r="AG5">
        <v>0</v>
      </c>
      <c r="AH5">
        <v>0</v>
      </c>
      <c r="AI5">
        <v>0</v>
      </c>
      <c r="AJ5">
        <v>0</v>
      </c>
      <c r="AK5">
        <v>15.883439999999998</v>
      </c>
      <c r="AL5">
        <v>0</v>
      </c>
      <c r="AM5">
        <v>0</v>
      </c>
      <c r="AN5">
        <v>0.59302999999999995</v>
      </c>
      <c r="AO5">
        <v>0</v>
      </c>
      <c r="AP5">
        <v>3.6578982835578762</v>
      </c>
      <c r="AQ5">
        <v>0</v>
      </c>
      <c r="AR5">
        <v>2.0322000000000005</v>
      </c>
      <c r="AS5">
        <v>7.59368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300.95376382246315</v>
      </c>
      <c r="DN5">
        <v>11.077317824460788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209.99856989631749</v>
      </c>
      <c r="M6">
        <v>28.233085359687429</v>
      </c>
      <c r="N6">
        <v>36.243025289919714</v>
      </c>
      <c r="O6">
        <v>0</v>
      </c>
      <c r="P6">
        <v>41.990811770093892</v>
      </c>
      <c r="Q6">
        <v>2.0014814814814814</v>
      </c>
      <c r="R6">
        <v>2.0017286084701817</v>
      </c>
      <c r="S6">
        <v>2.0011520737327189</v>
      </c>
      <c r="T6">
        <v>0</v>
      </c>
      <c r="U6">
        <v>21.409827237885857</v>
      </c>
      <c r="V6">
        <v>2.00207468879668</v>
      </c>
      <c r="W6">
        <v>2.0008088768815129</v>
      </c>
      <c r="X6">
        <v>8.0028717708620221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2.7224999999999997</v>
      </c>
      <c r="AG6">
        <v>0</v>
      </c>
      <c r="AH6">
        <v>0</v>
      </c>
      <c r="AI6">
        <v>0</v>
      </c>
      <c r="AJ6">
        <v>0</v>
      </c>
      <c r="AK6">
        <v>15.883439999999998</v>
      </c>
      <c r="AL6">
        <v>0</v>
      </c>
      <c r="AM6">
        <v>0</v>
      </c>
      <c r="AN6">
        <v>0.59302999999999995</v>
      </c>
      <c r="AO6">
        <v>0</v>
      </c>
      <c r="AP6">
        <v>3.6578982835578762</v>
      </c>
      <c r="AQ6">
        <v>0</v>
      </c>
      <c r="AR6">
        <v>2.0322000000000005</v>
      </c>
      <c r="AS6">
        <v>7.59368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379.45683206121447</v>
      </c>
      <c r="DN6">
        <v>13.966751676472427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209.99856989631749</v>
      </c>
      <c r="M7">
        <v>28.233085359687429</v>
      </c>
      <c r="N7">
        <v>36.243025289919714</v>
      </c>
      <c r="O7">
        <v>0</v>
      </c>
      <c r="P7">
        <v>41.990811770093892</v>
      </c>
      <c r="Q7">
        <v>2.0014814814814814</v>
      </c>
      <c r="R7">
        <v>2.0017286084701817</v>
      </c>
      <c r="S7">
        <v>2.0011520737327189</v>
      </c>
      <c r="T7">
        <v>0</v>
      </c>
      <c r="U7">
        <v>21.409827237885857</v>
      </c>
      <c r="V7">
        <v>2.00207468879668</v>
      </c>
      <c r="W7">
        <v>2.0008088768815129</v>
      </c>
      <c r="X7">
        <v>8.0032296716119351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2.7224999999999997</v>
      </c>
      <c r="AG7">
        <v>0</v>
      </c>
      <c r="AH7">
        <v>0</v>
      </c>
      <c r="AI7">
        <v>0</v>
      </c>
      <c r="AJ7">
        <v>0</v>
      </c>
      <c r="AK7">
        <v>15.883439999999998</v>
      </c>
      <c r="AL7">
        <v>0</v>
      </c>
      <c r="AM7">
        <v>0</v>
      </c>
      <c r="AN7">
        <v>0.59302999999999995</v>
      </c>
      <c r="AO7">
        <v>0</v>
      </c>
      <c r="AP7">
        <v>3.6578982835578762</v>
      </c>
      <c r="AQ7">
        <v>0</v>
      </c>
      <c r="AR7">
        <v>2.0322000000000005</v>
      </c>
      <c r="AS7">
        <v>7.59368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379.45717725536872</v>
      </c>
      <c r="DN7">
        <v>13.966764383068114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209.99856989631749</v>
      </c>
      <c r="M8">
        <v>28.233085359687429</v>
      </c>
      <c r="N8">
        <v>36.243025289919714</v>
      </c>
      <c r="O8">
        <v>0</v>
      </c>
      <c r="P8">
        <v>41.990811770093892</v>
      </c>
      <c r="Q8">
        <v>2.0014814814814814</v>
      </c>
      <c r="R8">
        <v>2.0017286084701817</v>
      </c>
      <c r="S8">
        <v>2.0011520737327189</v>
      </c>
      <c r="T8">
        <v>0</v>
      </c>
      <c r="U8">
        <v>21.409827237885857</v>
      </c>
      <c r="V8">
        <v>2.00207468879668</v>
      </c>
      <c r="W8">
        <v>2.0008088768815129</v>
      </c>
      <c r="X8">
        <v>8.0032296716119351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2.7224999999999997</v>
      </c>
      <c r="AG8">
        <v>0</v>
      </c>
      <c r="AH8">
        <v>0</v>
      </c>
      <c r="AI8">
        <v>0</v>
      </c>
      <c r="AJ8">
        <v>0</v>
      </c>
      <c r="AK8">
        <v>15.883439999999998</v>
      </c>
      <c r="AL8">
        <v>0</v>
      </c>
      <c r="AM8">
        <v>0</v>
      </c>
      <c r="AN8">
        <v>0.59302999999999995</v>
      </c>
      <c r="AO8">
        <v>0</v>
      </c>
      <c r="AP8">
        <v>3.6578982835578762</v>
      </c>
      <c r="AQ8">
        <v>0</v>
      </c>
      <c r="AR8">
        <v>2.0322000000000005</v>
      </c>
      <c r="AS8">
        <v>7.59368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379.45717725536872</v>
      </c>
      <c r="DN8">
        <v>13.966764383068114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209.99856989631749</v>
      </c>
      <c r="M9">
        <v>28.233085359687429</v>
      </c>
      <c r="N9">
        <v>36.243025289919714</v>
      </c>
      <c r="O9">
        <v>0</v>
      </c>
      <c r="P9">
        <v>41.990811770093892</v>
      </c>
      <c r="Q9">
        <v>2.0014814814814814</v>
      </c>
      <c r="R9">
        <v>2.0017286084701817</v>
      </c>
      <c r="S9">
        <v>2.0011520737327189</v>
      </c>
      <c r="T9">
        <v>0</v>
      </c>
      <c r="U9">
        <v>21.409827237885857</v>
      </c>
      <c r="V9">
        <v>2.00207468879668</v>
      </c>
      <c r="W9">
        <v>2.0017286084701817</v>
      </c>
      <c r="X9">
        <v>8.0032296716119351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2.7224999999999997</v>
      </c>
      <c r="AG9">
        <v>0</v>
      </c>
      <c r="AH9">
        <v>0</v>
      </c>
      <c r="AI9">
        <v>0</v>
      </c>
      <c r="AJ9">
        <v>0</v>
      </c>
      <c r="AK9">
        <v>15.883439999999998</v>
      </c>
      <c r="AL9">
        <v>0</v>
      </c>
      <c r="AM9">
        <v>0</v>
      </c>
      <c r="AN9">
        <v>0.59302999999999995</v>
      </c>
      <c r="AO9">
        <v>0</v>
      </c>
      <c r="AP9">
        <v>3.6578982835578762</v>
      </c>
      <c r="AQ9">
        <v>0</v>
      </c>
      <c r="AR9">
        <v>2.0322000000000005</v>
      </c>
      <c r="AS9">
        <v>7.59368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379.45806431413934</v>
      </c>
      <c r="DN9">
        <v>13.966797055886097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209.99856989631749</v>
      </c>
      <c r="M10">
        <v>28.233085359687429</v>
      </c>
      <c r="N10">
        <v>36.243025289919714</v>
      </c>
      <c r="O10">
        <v>0</v>
      </c>
      <c r="P10">
        <v>41.990811770093892</v>
      </c>
      <c r="Q10">
        <v>2.0014814814814814</v>
      </c>
      <c r="R10">
        <v>2.0017286084701817</v>
      </c>
      <c r="S10">
        <v>2.0011520737327189</v>
      </c>
      <c r="T10">
        <v>0</v>
      </c>
      <c r="U10">
        <v>21.409827237885857</v>
      </c>
      <c r="V10">
        <v>2.00207468879668</v>
      </c>
      <c r="W10">
        <v>2.0017286084701817</v>
      </c>
      <c r="X10">
        <v>8.0032296716119351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2.7224999999999997</v>
      </c>
      <c r="AG10">
        <v>0</v>
      </c>
      <c r="AH10">
        <v>0</v>
      </c>
      <c r="AI10">
        <v>0</v>
      </c>
      <c r="AJ10">
        <v>0</v>
      </c>
      <c r="AK10">
        <v>15.883439999999998</v>
      </c>
      <c r="AL10">
        <v>0</v>
      </c>
      <c r="AM10">
        <v>0</v>
      </c>
      <c r="AN10">
        <v>0.59302999999999995</v>
      </c>
      <c r="AO10">
        <v>0</v>
      </c>
      <c r="AP10">
        <v>1.5721062785249278</v>
      </c>
      <c r="AQ10">
        <v>0</v>
      </c>
      <c r="AR10">
        <v>2.0322000000000005</v>
      </c>
      <c r="AS10">
        <v>3.3016000000000001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373.30672867240628</v>
      </c>
      <c r="DN10">
        <v>13.740260692586238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209.99856989631749</v>
      </c>
      <c r="M11">
        <v>28.233085359687429</v>
      </c>
      <c r="N11">
        <v>36.243025289919714</v>
      </c>
      <c r="O11">
        <v>0</v>
      </c>
      <c r="P11">
        <v>41.990811770093892</v>
      </c>
      <c r="Q11">
        <v>2.0014814814814814</v>
      </c>
      <c r="R11">
        <v>2.0017286084701817</v>
      </c>
      <c r="S11">
        <v>2.0011520737327189</v>
      </c>
      <c r="T11">
        <v>0</v>
      </c>
      <c r="U11">
        <v>21.409827237885857</v>
      </c>
      <c r="V11">
        <v>2.00207468879668</v>
      </c>
      <c r="W11">
        <v>2.0017286084701817</v>
      </c>
      <c r="X11">
        <v>8.0032296716119351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2.7224999999999997</v>
      </c>
      <c r="AG11">
        <v>0</v>
      </c>
      <c r="AH11">
        <v>6.9729600000000014</v>
      </c>
      <c r="AI11">
        <v>0</v>
      </c>
      <c r="AJ11">
        <v>0</v>
      </c>
      <c r="AK11">
        <v>15.883439999999998</v>
      </c>
      <c r="AL11">
        <v>0</v>
      </c>
      <c r="AM11">
        <v>0</v>
      </c>
      <c r="AN11">
        <v>0.59302999999999995</v>
      </c>
      <c r="AO11">
        <v>0</v>
      </c>
      <c r="AP11">
        <v>1.5721062785249278</v>
      </c>
      <c r="AQ11">
        <v>0</v>
      </c>
      <c r="AR11">
        <v>2.0322000000000005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379.63409956512402</v>
      </c>
      <c r="DN11">
        <v>13.973149799868427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209.99856989631749</v>
      </c>
      <c r="M12">
        <v>28.233085359687429</v>
      </c>
      <c r="N12">
        <v>36.243025289919714</v>
      </c>
      <c r="O12">
        <v>0</v>
      </c>
      <c r="P12">
        <v>41.990811770093892</v>
      </c>
      <c r="Q12">
        <v>2.0014814814814814</v>
      </c>
      <c r="R12">
        <v>2.0017286084701817</v>
      </c>
      <c r="S12">
        <v>2.0011520737327189</v>
      </c>
      <c r="T12">
        <v>0</v>
      </c>
      <c r="U12">
        <v>21.409827237885857</v>
      </c>
      <c r="V12">
        <v>2.00207468879668</v>
      </c>
      <c r="W12">
        <v>2.0017286084701817</v>
      </c>
      <c r="X12">
        <v>8.0032296716119351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2.7224999999999997</v>
      </c>
      <c r="AG12">
        <v>0</v>
      </c>
      <c r="AH12">
        <v>6.9729600000000014</v>
      </c>
      <c r="AI12">
        <v>0</v>
      </c>
      <c r="AJ12">
        <v>0</v>
      </c>
      <c r="AK12">
        <v>15.883439999999998</v>
      </c>
      <c r="AL12">
        <v>0</v>
      </c>
      <c r="AM12">
        <v>0</v>
      </c>
      <c r="AN12">
        <v>0.59302999999999995</v>
      </c>
      <c r="AO12">
        <v>0</v>
      </c>
      <c r="AP12">
        <v>1.5721062785249278</v>
      </c>
      <c r="AQ12">
        <v>0</v>
      </c>
      <c r="AR12">
        <v>2.0322000000000005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379.63409956512402</v>
      </c>
      <c r="DN12">
        <v>13.973149799868427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209.99856989631749</v>
      </c>
      <c r="M13">
        <v>28.233085359687429</v>
      </c>
      <c r="N13">
        <v>36.243025289919714</v>
      </c>
      <c r="O13">
        <v>0</v>
      </c>
      <c r="P13">
        <v>41.990811770093892</v>
      </c>
      <c r="Q13">
        <v>2.0014814814814814</v>
      </c>
      <c r="R13">
        <v>2.0017286084701817</v>
      </c>
      <c r="S13">
        <v>2.0011520737327189</v>
      </c>
      <c r="T13">
        <v>0</v>
      </c>
      <c r="U13">
        <v>21.409827237885857</v>
      </c>
      <c r="V13">
        <v>2.00207468879668</v>
      </c>
      <c r="W13">
        <v>2.0017286084701817</v>
      </c>
      <c r="X13">
        <v>8.0024390243902435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2.7224999999999997</v>
      </c>
      <c r="AG13">
        <v>0</v>
      </c>
      <c r="AH13">
        <v>6.9729600000000014</v>
      </c>
      <c r="AI13">
        <v>0</v>
      </c>
      <c r="AJ13">
        <v>0</v>
      </c>
      <c r="AK13">
        <v>15.883439999999998</v>
      </c>
      <c r="AL13">
        <v>0</v>
      </c>
      <c r="AM13">
        <v>0</v>
      </c>
      <c r="AN13">
        <v>0.59302999999999995</v>
      </c>
      <c r="AO13">
        <v>0</v>
      </c>
      <c r="AP13">
        <v>1.5721062785249278</v>
      </c>
      <c r="AQ13">
        <v>0</v>
      </c>
      <c r="AR13">
        <v>2.0322000000000005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379.6333369923131</v>
      </c>
      <c r="DN13">
        <v>13.973121725457652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209.99856989631749</v>
      </c>
      <c r="M14">
        <v>28.233085359687429</v>
      </c>
      <c r="N14">
        <v>36.243025289919714</v>
      </c>
      <c r="O14">
        <v>0</v>
      </c>
      <c r="P14">
        <v>41.990811770093892</v>
      </c>
      <c r="Q14">
        <v>2.0014814814814814</v>
      </c>
      <c r="R14">
        <v>2.0017286084701817</v>
      </c>
      <c r="S14">
        <v>2.0011520737327189</v>
      </c>
      <c r="T14">
        <v>0</v>
      </c>
      <c r="U14">
        <v>21.409827237885857</v>
      </c>
      <c r="V14">
        <v>2.00207468879668</v>
      </c>
      <c r="W14">
        <v>2.0017286084701817</v>
      </c>
      <c r="X14">
        <v>8.0024390243902435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2.7224999999999997</v>
      </c>
      <c r="AG14">
        <v>0</v>
      </c>
      <c r="AH14">
        <v>6.9729600000000014</v>
      </c>
      <c r="AI14">
        <v>0</v>
      </c>
      <c r="AJ14">
        <v>0</v>
      </c>
      <c r="AK14">
        <v>15.883439999999998</v>
      </c>
      <c r="AL14">
        <v>0</v>
      </c>
      <c r="AM14">
        <v>0</v>
      </c>
      <c r="AN14">
        <v>0.59302999999999995</v>
      </c>
      <c r="AO14">
        <v>0</v>
      </c>
      <c r="AP14">
        <v>1.5721062785249278</v>
      </c>
      <c r="AQ14">
        <v>0</v>
      </c>
      <c r="AR14">
        <v>2.0322000000000005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379.6333369923131</v>
      </c>
      <c r="DN14">
        <v>13.973121725457652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167.00274961333562</v>
      </c>
      <c r="M15">
        <v>28.233085359687429</v>
      </c>
      <c r="N15">
        <v>36.243025289919714</v>
      </c>
      <c r="O15">
        <v>0</v>
      </c>
      <c r="P15">
        <v>41.990811770093892</v>
      </c>
      <c r="Q15">
        <v>2.0014814814814814</v>
      </c>
      <c r="R15">
        <v>2.0017286084701817</v>
      </c>
      <c r="S15">
        <v>2.0011520737327189</v>
      </c>
      <c r="T15">
        <v>0</v>
      </c>
      <c r="U15">
        <v>21.409827237885857</v>
      </c>
      <c r="V15">
        <v>2.00207468879668</v>
      </c>
      <c r="W15">
        <v>2.0017286084701817</v>
      </c>
      <c r="X15">
        <v>8.0024390243902435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2.7224999999999997</v>
      </c>
      <c r="AG15">
        <v>0</v>
      </c>
      <c r="AH15">
        <v>6.9729600000000014</v>
      </c>
      <c r="AI15">
        <v>0</v>
      </c>
      <c r="AJ15">
        <v>0</v>
      </c>
      <c r="AK15">
        <v>15.883439999999998</v>
      </c>
      <c r="AL15">
        <v>0</v>
      </c>
      <c r="AM15">
        <v>0</v>
      </c>
      <c r="AN15">
        <v>0.59302999999999995</v>
      </c>
      <c r="AO15">
        <v>0</v>
      </c>
      <c r="AP15">
        <v>1.5721062785249278</v>
      </c>
      <c r="AQ15">
        <v>0</v>
      </c>
      <c r="AR15">
        <v>2.7096000000000009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338.81722062937712</v>
      </c>
      <c r="DN15">
        <v>12.470817805411794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135.00306172152253</v>
      </c>
      <c r="M16">
        <v>28.233085359687429</v>
      </c>
      <c r="N16">
        <v>36.243025289919714</v>
      </c>
      <c r="O16">
        <v>0</v>
      </c>
      <c r="P16">
        <v>41.990811770093892</v>
      </c>
      <c r="Q16">
        <v>2.0014814814814814</v>
      </c>
      <c r="R16">
        <v>2.0017286084701817</v>
      </c>
      <c r="S16">
        <v>2.0011520737327189</v>
      </c>
      <c r="T16">
        <v>0</v>
      </c>
      <c r="U16">
        <v>21.409827237885857</v>
      </c>
      <c r="V16">
        <v>2.00207468879668</v>
      </c>
      <c r="W16">
        <v>2.0017286084701817</v>
      </c>
      <c r="X16">
        <v>8.0024390243902435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2.7224999999999997</v>
      </c>
      <c r="AG16">
        <v>0</v>
      </c>
      <c r="AH16">
        <v>6.9729600000000014</v>
      </c>
      <c r="AI16">
        <v>0</v>
      </c>
      <c r="AJ16">
        <v>0</v>
      </c>
      <c r="AK16">
        <v>15.883439999999998</v>
      </c>
      <c r="AL16">
        <v>0</v>
      </c>
      <c r="AM16">
        <v>0</v>
      </c>
      <c r="AN16">
        <v>0.59302999999999995</v>
      </c>
      <c r="AO16">
        <v>0</v>
      </c>
      <c r="AP16">
        <v>1.5721062785249278</v>
      </c>
      <c r="AQ16">
        <v>0</v>
      </c>
      <c r="AR16">
        <v>2.7096000000000009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307.95352165772334</v>
      </c>
      <c r="DN16">
        <v>11.334828885252474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107.0025706940874</v>
      </c>
      <c r="M17">
        <v>28.233085359687429</v>
      </c>
      <c r="N17">
        <v>36.243025289919714</v>
      </c>
      <c r="O17">
        <v>0</v>
      </c>
      <c r="P17">
        <v>41.990811770093892</v>
      </c>
      <c r="Q17">
        <v>1.4208244258872653</v>
      </c>
      <c r="R17">
        <v>2.0017286084701817</v>
      </c>
      <c r="S17">
        <v>2.0011520737327189</v>
      </c>
      <c r="T17">
        <v>0</v>
      </c>
      <c r="U17">
        <v>21.409827237885857</v>
      </c>
      <c r="V17">
        <v>2.00207468879668</v>
      </c>
      <c r="W17">
        <v>2.0017286084701817</v>
      </c>
      <c r="X17">
        <v>8.0024390243902435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2.7224999999999997</v>
      </c>
      <c r="AG17">
        <v>0</v>
      </c>
      <c r="AH17">
        <v>6.9729600000000014</v>
      </c>
      <c r="AI17">
        <v>0</v>
      </c>
      <c r="AJ17">
        <v>0</v>
      </c>
      <c r="AK17">
        <v>15.883439999999998</v>
      </c>
      <c r="AL17">
        <v>0</v>
      </c>
      <c r="AM17">
        <v>0</v>
      </c>
      <c r="AN17">
        <v>0.59302999999999995</v>
      </c>
      <c r="AO17">
        <v>0</v>
      </c>
      <c r="AP17">
        <v>1.5721062785249278</v>
      </c>
      <c r="AQ17">
        <v>0</v>
      </c>
      <c r="AR17">
        <v>12.193200000000003</v>
      </c>
      <c r="AS17">
        <v>2.8889000000000005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289.53393663174597</v>
      </c>
      <c r="DN17">
        <v>10.656865828200518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107.0025706940874</v>
      </c>
      <c r="M18">
        <v>28.233085359687429</v>
      </c>
      <c r="N18">
        <v>36.243025289919714</v>
      </c>
      <c r="O18">
        <v>0</v>
      </c>
      <c r="P18">
        <v>41.990811770093892</v>
      </c>
      <c r="Q18">
        <v>0.47311428571428571</v>
      </c>
      <c r="R18">
        <v>2.0017286084701817</v>
      </c>
      <c r="S18">
        <v>2.0011520737327189</v>
      </c>
      <c r="T18">
        <v>0</v>
      </c>
      <c r="U18">
        <v>21.409827237885857</v>
      </c>
      <c r="V18">
        <v>2.00207468879668</v>
      </c>
      <c r="W18">
        <v>2.0017286084701817</v>
      </c>
      <c r="X18">
        <v>8.0032296716119351</v>
      </c>
      <c r="Y18">
        <v>0</v>
      </c>
      <c r="Z18">
        <v>0.33750000000000008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2.7224999999999997</v>
      </c>
      <c r="AG18">
        <v>0</v>
      </c>
      <c r="AH18">
        <v>6.9729600000000014</v>
      </c>
      <c r="AI18">
        <v>0</v>
      </c>
      <c r="AJ18">
        <v>0</v>
      </c>
      <c r="AK18">
        <v>15.883439999999998</v>
      </c>
      <c r="AL18">
        <v>0</v>
      </c>
      <c r="AM18">
        <v>0</v>
      </c>
      <c r="AN18">
        <v>0.59302999999999995</v>
      </c>
      <c r="AO18">
        <v>0</v>
      </c>
      <c r="AP18">
        <v>1.5721062785249278</v>
      </c>
      <c r="AQ18">
        <v>0</v>
      </c>
      <c r="AR18">
        <v>12.193200000000003</v>
      </c>
      <c r="AS18">
        <v>2.8889000000000005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288.94615155282708</v>
      </c>
      <c r="DN18">
        <v>10.635231414168109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107.0025706940874</v>
      </c>
      <c r="M19">
        <v>28.233085359687429</v>
      </c>
      <c r="N19">
        <v>36.243025289919714</v>
      </c>
      <c r="O19">
        <v>0</v>
      </c>
      <c r="P19">
        <v>41.990811770093892</v>
      </c>
      <c r="Q19">
        <v>0</v>
      </c>
      <c r="R19">
        <v>2.0017286084701817</v>
      </c>
      <c r="S19">
        <v>2.0011520737327189</v>
      </c>
      <c r="T19">
        <v>0</v>
      </c>
      <c r="U19">
        <v>21.409827237885857</v>
      </c>
      <c r="V19">
        <v>2.00207468879668</v>
      </c>
      <c r="W19">
        <v>2.0017286084701817</v>
      </c>
      <c r="X19">
        <v>8.0032296716119351</v>
      </c>
      <c r="Y19">
        <v>0</v>
      </c>
      <c r="Z19">
        <v>0.33750000000000008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2.7224999999999997</v>
      </c>
      <c r="AG19">
        <v>0</v>
      </c>
      <c r="AH19">
        <v>6.9729600000000014</v>
      </c>
      <c r="AI19">
        <v>0</v>
      </c>
      <c r="AJ19">
        <v>0</v>
      </c>
      <c r="AK19">
        <v>15.883439999999998</v>
      </c>
      <c r="AL19">
        <v>0</v>
      </c>
      <c r="AM19">
        <v>0</v>
      </c>
      <c r="AN19">
        <v>0.59302999999999995</v>
      </c>
      <c r="AO19">
        <v>0</v>
      </c>
      <c r="AP19">
        <v>1.5721062785249278</v>
      </c>
      <c r="AQ19">
        <v>0</v>
      </c>
      <c r="AR19">
        <v>2.0322000000000005</v>
      </c>
      <c r="AS19">
        <v>2.8889000000000005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278.68954819568421</v>
      </c>
      <c r="DN19">
        <v>10.257720485596678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107.0025706940874</v>
      </c>
      <c r="M20">
        <v>28.233085359687429</v>
      </c>
      <c r="N20">
        <v>36.243025289919714</v>
      </c>
      <c r="O20">
        <v>0</v>
      </c>
      <c r="P20">
        <v>41.990811770093892</v>
      </c>
      <c r="Q20">
        <v>0</v>
      </c>
      <c r="R20">
        <v>2.0017286084701817</v>
      </c>
      <c r="S20">
        <v>2.0011520737327189</v>
      </c>
      <c r="T20">
        <v>0</v>
      </c>
      <c r="U20">
        <v>21.409827237885857</v>
      </c>
      <c r="V20">
        <v>2.00207468879668</v>
      </c>
      <c r="W20">
        <v>2.0017286084701817</v>
      </c>
      <c r="X20">
        <v>8.0032296716119351</v>
      </c>
      <c r="Y20">
        <v>0</v>
      </c>
      <c r="Z20">
        <v>0.33750000000000008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2.7224999999999997</v>
      </c>
      <c r="AG20">
        <v>0</v>
      </c>
      <c r="AH20">
        <v>6.9729600000000014</v>
      </c>
      <c r="AI20">
        <v>0</v>
      </c>
      <c r="AJ20">
        <v>0</v>
      </c>
      <c r="AK20">
        <v>15.883439999999998</v>
      </c>
      <c r="AL20">
        <v>0</v>
      </c>
      <c r="AM20">
        <v>0</v>
      </c>
      <c r="AN20">
        <v>0.59302999999999995</v>
      </c>
      <c r="AO20">
        <v>0</v>
      </c>
      <c r="AP20">
        <v>1.5721062785249278</v>
      </c>
      <c r="AQ20">
        <v>0</v>
      </c>
      <c r="AR20">
        <v>2.0322000000000005</v>
      </c>
      <c r="AS20">
        <v>2.8889000000000005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278.68954819568421</v>
      </c>
      <c r="DN20">
        <v>10.257720485596678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107.0025706940874</v>
      </c>
      <c r="M21">
        <v>28.233085359687429</v>
      </c>
      <c r="N21">
        <v>36.243025289919714</v>
      </c>
      <c r="O21">
        <v>0</v>
      </c>
      <c r="P21">
        <v>41.990811770093892</v>
      </c>
      <c r="Q21">
        <v>0</v>
      </c>
      <c r="R21">
        <v>2.0017286084701817</v>
      </c>
      <c r="S21">
        <v>2.0011520737327189</v>
      </c>
      <c r="T21">
        <v>0</v>
      </c>
      <c r="U21">
        <v>21.409827237885857</v>
      </c>
      <c r="V21">
        <v>2.00207468879668</v>
      </c>
      <c r="W21">
        <v>2.0017286084701817</v>
      </c>
      <c r="X21">
        <v>8.0037401107196775</v>
      </c>
      <c r="Y21">
        <v>0</v>
      </c>
      <c r="Z21">
        <v>0.33750000000000008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2.7224999999999997</v>
      </c>
      <c r="AG21">
        <v>0</v>
      </c>
      <c r="AH21">
        <v>6.9729600000000014</v>
      </c>
      <c r="AI21">
        <v>0</v>
      </c>
      <c r="AJ21">
        <v>0</v>
      </c>
      <c r="AK21">
        <v>15.883439999999998</v>
      </c>
      <c r="AL21">
        <v>0</v>
      </c>
      <c r="AM21">
        <v>0</v>
      </c>
      <c r="AN21">
        <v>0.59302999999999995</v>
      </c>
      <c r="AO21">
        <v>0</v>
      </c>
      <c r="AP21">
        <v>1.1790797088936962</v>
      </c>
      <c r="AQ21">
        <v>0</v>
      </c>
      <c r="AR21">
        <v>2.0322000000000005</v>
      </c>
      <c r="AS21">
        <v>2.8889000000000005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278.31098953056693</v>
      </c>
      <c r="DN21">
        <v>10.243763020190482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107.0025706940874</v>
      </c>
      <c r="M22">
        <v>28.233085359687429</v>
      </c>
      <c r="N22">
        <v>36.243025289919714</v>
      </c>
      <c r="O22">
        <v>0</v>
      </c>
      <c r="P22">
        <v>41.990811770093892</v>
      </c>
      <c r="Q22">
        <v>0</v>
      </c>
      <c r="R22">
        <v>2.0017286084701817</v>
      </c>
      <c r="S22">
        <v>2.0011520737327189</v>
      </c>
      <c r="T22">
        <v>0</v>
      </c>
      <c r="U22">
        <v>21.409827237885857</v>
      </c>
      <c r="V22">
        <v>2.00207468879668</v>
      </c>
      <c r="W22">
        <v>2.0017286084701817</v>
      </c>
      <c r="X22">
        <v>8.0037401107196775</v>
      </c>
      <c r="Y22">
        <v>0</v>
      </c>
      <c r="Z22">
        <v>0.33750000000000008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2.7224999999999997</v>
      </c>
      <c r="AG22">
        <v>0</v>
      </c>
      <c r="AH22">
        <v>6.9729600000000014</v>
      </c>
      <c r="AI22">
        <v>0</v>
      </c>
      <c r="AJ22">
        <v>0</v>
      </c>
      <c r="AK22">
        <v>15.883439999999998</v>
      </c>
      <c r="AL22">
        <v>0</v>
      </c>
      <c r="AM22">
        <v>0</v>
      </c>
      <c r="AN22">
        <v>0.59302999999999995</v>
      </c>
      <c r="AO22">
        <v>0</v>
      </c>
      <c r="AP22">
        <v>1.1790797088936962</v>
      </c>
      <c r="AQ22">
        <v>0</v>
      </c>
      <c r="AR22">
        <v>2.0322000000000005</v>
      </c>
      <c r="AS22">
        <v>2.8889000000000005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278.31098953056693</v>
      </c>
      <c r="DN22">
        <v>10.243763020190482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107.0025706940874</v>
      </c>
      <c r="M23">
        <v>28.233085359687429</v>
      </c>
      <c r="N23">
        <v>36.243025289919714</v>
      </c>
      <c r="O23">
        <v>0</v>
      </c>
      <c r="P23">
        <v>41.990811770093892</v>
      </c>
      <c r="Q23">
        <v>0</v>
      </c>
      <c r="R23">
        <v>2.0017286084701817</v>
      </c>
      <c r="S23">
        <v>1.5662858615611193</v>
      </c>
      <c r="T23">
        <v>0</v>
      </c>
      <c r="U23">
        <v>21.409827237885857</v>
      </c>
      <c r="V23">
        <v>2.00207468879668</v>
      </c>
      <c r="W23">
        <v>1.7418380932090545</v>
      </c>
      <c r="X23">
        <v>8.0032296716119351</v>
      </c>
      <c r="Y23">
        <v>0</v>
      </c>
      <c r="Z23">
        <v>0.33750000000000008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2.7224999999999997</v>
      </c>
      <c r="AG23">
        <v>0</v>
      </c>
      <c r="AH23">
        <v>6.9729600000000014</v>
      </c>
      <c r="AI23">
        <v>0</v>
      </c>
      <c r="AJ23">
        <v>0</v>
      </c>
      <c r="AK23">
        <v>15.883439999999998</v>
      </c>
      <c r="AL23">
        <v>0</v>
      </c>
      <c r="AM23">
        <v>0</v>
      </c>
      <c r="AN23">
        <v>0.59302999999999995</v>
      </c>
      <c r="AO23">
        <v>0</v>
      </c>
      <c r="AP23">
        <v>1.5721062785249278</v>
      </c>
      <c r="AQ23">
        <v>0</v>
      </c>
      <c r="AR23">
        <v>2.0322000000000005</v>
      </c>
      <c r="AS23">
        <v>2.8889000000000005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278.01945533584978</v>
      </c>
      <c r="DN23">
        <v>10.233056617998397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107.0025706940874</v>
      </c>
      <c r="M24">
        <v>28.233085359687429</v>
      </c>
      <c r="N24">
        <v>36.243025289919714</v>
      </c>
      <c r="O24">
        <v>0</v>
      </c>
      <c r="P24">
        <v>41.990811770093892</v>
      </c>
      <c r="Q24">
        <v>0</v>
      </c>
      <c r="R24">
        <v>2.0017286084701817</v>
      </c>
      <c r="S24">
        <v>0.70584444444444439</v>
      </c>
      <c r="T24">
        <v>0</v>
      </c>
      <c r="U24">
        <v>21.409827237885857</v>
      </c>
      <c r="V24">
        <v>2.00207468879668</v>
      </c>
      <c r="W24">
        <v>2.0008088768815129</v>
      </c>
      <c r="X24">
        <v>8.0032296716119351</v>
      </c>
      <c r="Y24">
        <v>0</v>
      </c>
      <c r="Z24">
        <v>0.33750000000000008</v>
      </c>
      <c r="AA24">
        <v>0</v>
      </c>
      <c r="AB24">
        <v>4.0409199999999998</v>
      </c>
      <c r="AC24">
        <v>0</v>
      </c>
      <c r="AD24">
        <v>0</v>
      </c>
      <c r="AE24">
        <v>5.0553984000000005</v>
      </c>
      <c r="AF24">
        <v>2.7224999999999997</v>
      </c>
      <c r="AG24">
        <v>0</v>
      </c>
      <c r="AH24">
        <v>13.074299999999999</v>
      </c>
      <c r="AI24">
        <v>0</v>
      </c>
      <c r="AJ24">
        <v>0</v>
      </c>
      <c r="AK24">
        <v>15.883439999999998</v>
      </c>
      <c r="AL24">
        <v>0</v>
      </c>
      <c r="AM24">
        <v>0</v>
      </c>
      <c r="AN24">
        <v>0.59302999999999995</v>
      </c>
      <c r="AO24">
        <v>0</v>
      </c>
      <c r="AP24">
        <v>1.5721062785249278</v>
      </c>
      <c r="AQ24">
        <v>4.7745099999999994</v>
      </c>
      <c r="AR24">
        <v>2.0322000000000005</v>
      </c>
      <c r="AS24">
        <v>2.8889000000000005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291.82656164454193</v>
      </c>
      <c r="DN24">
        <v>10.741249675862012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107.0025706940874</v>
      </c>
      <c r="M25">
        <v>28.233085359687429</v>
      </c>
      <c r="N25">
        <v>36.243025289919714</v>
      </c>
      <c r="O25">
        <v>0</v>
      </c>
      <c r="P25">
        <v>41.990811770093892</v>
      </c>
      <c r="Q25">
        <v>0</v>
      </c>
      <c r="R25">
        <v>2.0017286084701817</v>
      </c>
      <c r="S25">
        <v>0</v>
      </c>
      <c r="T25">
        <v>0</v>
      </c>
      <c r="U25">
        <v>21.409827237885857</v>
      </c>
      <c r="V25">
        <v>2.00207468879668</v>
      </c>
      <c r="W25">
        <v>2.0008088768815129</v>
      </c>
      <c r="X25">
        <v>8.0032296716119351</v>
      </c>
      <c r="Y25">
        <v>0</v>
      </c>
      <c r="Z25">
        <v>0.33750000000000008</v>
      </c>
      <c r="AA25">
        <v>0</v>
      </c>
      <c r="AB25">
        <v>4.0409199999999998</v>
      </c>
      <c r="AC25">
        <v>0</v>
      </c>
      <c r="AD25">
        <v>2.7965700000000004</v>
      </c>
      <c r="AE25">
        <v>5.0553984000000005</v>
      </c>
      <c r="AF25">
        <v>2.7224999999999997</v>
      </c>
      <c r="AG25">
        <v>0</v>
      </c>
      <c r="AH25">
        <v>17.432400000000005</v>
      </c>
      <c r="AI25">
        <v>0</v>
      </c>
      <c r="AJ25">
        <v>0</v>
      </c>
      <c r="AK25">
        <v>15.883439999999998</v>
      </c>
      <c r="AL25">
        <v>0</v>
      </c>
      <c r="AM25">
        <v>0</v>
      </c>
      <c r="AN25">
        <v>0.59302999999999995</v>
      </c>
      <c r="AO25">
        <v>0</v>
      </c>
      <c r="AP25">
        <v>1.5721062785249278</v>
      </c>
      <c r="AQ25">
        <v>4.7745099999999994</v>
      </c>
      <c r="AR25">
        <v>2.0322000000000005</v>
      </c>
      <c r="AS25">
        <v>2.8889000000000005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298.04645380191221</v>
      </c>
      <c r="DN25">
        <v>10.970183074047323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107.0025706940874</v>
      </c>
      <c r="M26">
        <v>28.233085359687429</v>
      </c>
      <c r="N26">
        <v>36.243025289919714</v>
      </c>
      <c r="O26">
        <v>0</v>
      </c>
      <c r="P26">
        <v>41.990811770093892</v>
      </c>
      <c r="Q26">
        <v>0</v>
      </c>
      <c r="R26">
        <v>2.0017286084701817</v>
      </c>
      <c r="S26">
        <v>0</v>
      </c>
      <c r="T26">
        <v>0</v>
      </c>
      <c r="U26">
        <v>21.409827237885857</v>
      </c>
      <c r="V26">
        <v>2.00207468879668</v>
      </c>
      <c r="W26">
        <v>2.0008088768815129</v>
      </c>
      <c r="X26">
        <v>8.0032296716119351</v>
      </c>
      <c r="Y26">
        <v>0</v>
      </c>
      <c r="Z26">
        <v>0.33750000000000008</v>
      </c>
      <c r="AA26">
        <v>2.1568172249701112</v>
      </c>
      <c r="AB26">
        <v>4.0409199999999998</v>
      </c>
      <c r="AC26">
        <v>0</v>
      </c>
      <c r="AD26">
        <v>5.5931400000000009</v>
      </c>
      <c r="AE26">
        <v>10.110796800000001</v>
      </c>
      <c r="AF26">
        <v>5.4449999999999994</v>
      </c>
      <c r="AG26">
        <v>0</v>
      </c>
      <c r="AH26">
        <v>23.243200000000002</v>
      </c>
      <c r="AI26">
        <v>1.1718</v>
      </c>
      <c r="AJ26">
        <v>0</v>
      </c>
      <c r="AK26">
        <v>15.883439999999998</v>
      </c>
      <c r="AL26">
        <v>0</v>
      </c>
      <c r="AM26">
        <v>1.5951</v>
      </c>
      <c r="AN26">
        <v>0.59302999999999995</v>
      </c>
      <c r="AO26">
        <v>0</v>
      </c>
      <c r="AP26">
        <v>1.5721062785249278</v>
      </c>
      <c r="AQ26">
        <v>9.5490199999999987</v>
      </c>
      <c r="AR26">
        <v>2.0322000000000005</v>
      </c>
      <c r="AS26">
        <v>4.1269999999999998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324.39808443166208</v>
      </c>
      <c r="DN26">
        <v>11.940148069267522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107.0025706940874</v>
      </c>
      <c r="M27">
        <v>28.233085359687429</v>
      </c>
      <c r="N27">
        <v>36.243025289919714</v>
      </c>
      <c r="O27">
        <v>0</v>
      </c>
      <c r="P27">
        <v>41.990811770093892</v>
      </c>
      <c r="Q27">
        <v>0</v>
      </c>
      <c r="R27">
        <v>2.0017286084701817</v>
      </c>
      <c r="S27">
        <v>0</v>
      </c>
      <c r="T27">
        <v>0</v>
      </c>
      <c r="U27">
        <v>21.409827237885857</v>
      </c>
      <c r="V27">
        <v>2.0011090569561159</v>
      </c>
      <c r="W27">
        <v>2.0008088768815129</v>
      </c>
      <c r="X27">
        <v>8.0032296716119351</v>
      </c>
      <c r="Y27">
        <v>0</v>
      </c>
      <c r="Z27">
        <v>1.0125</v>
      </c>
      <c r="AA27">
        <v>4.3136344499402224</v>
      </c>
      <c r="AB27">
        <v>8.0818399999999997</v>
      </c>
      <c r="AC27">
        <v>0.78140000000000021</v>
      </c>
      <c r="AD27">
        <v>8.1060000000000016</v>
      </c>
      <c r="AE27">
        <v>15.166195200000002</v>
      </c>
      <c r="AF27">
        <v>5.4449999999999994</v>
      </c>
      <c r="AG27">
        <v>0</v>
      </c>
      <c r="AH27">
        <v>31.959400000000002</v>
      </c>
      <c r="AI27">
        <v>5.0168663999999996</v>
      </c>
      <c r="AJ27">
        <v>0</v>
      </c>
      <c r="AK27">
        <v>15.883439999999998</v>
      </c>
      <c r="AL27">
        <v>0</v>
      </c>
      <c r="AM27">
        <v>3.2392799999999999</v>
      </c>
      <c r="AN27">
        <v>0.59302999999999995</v>
      </c>
      <c r="AO27">
        <v>0</v>
      </c>
      <c r="AP27">
        <v>1.5721062785249278</v>
      </c>
      <c r="AQ27">
        <v>14.323529999999998</v>
      </c>
      <c r="AR27">
        <v>12.193200000000003</v>
      </c>
      <c r="AS27">
        <v>2.8889000000000005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365.99140961770746</v>
      </c>
      <c r="DN27">
        <v>13.471109276351735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107.0025706940874</v>
      </c>
      <c r="M28">
        <v>28.233085359687429</v>
      </c>
      <c r="N28">
        <v>36.243025289919714</v>
      </c>
      <c r="O28">
        <v>0</v>
      </c>
      <c r="P28">
        <v>41.990811770093892</v>
      </c>
      <c r="Q28">
        <v>0</v>
      </c>
      <c r="R28">
        <v>2.0017286084701817</v>
      </c>
      <c r="S28">
        <v>0</v>
      </c>
      <c r="T28">
        <v>0</v>
      </c>
      <c r="U28">
        <v>21.409827237885857</v>
      </c>
      <c r="V28">
        <v>2.0011090569561159</v>
      </c>
      <c r="W28">
        <v>2.0008088768815129</v>
      </c>
      <c r="X28">
        <v>8.0032296716119351</v>
      </c>
      <c r="Y28">
        <v>0</v>
      </c>
      <c r="Z28">
        <v>6.0021000000000013</v>
      </c>
      <c r="AA28">
        <v>7.997187463372323</v>
      </c>
      <c r="AB28">
        <v>12.122759999999998</v>
      </c>
      <c r="AC28">
        <v>5.9445005000000011</v>
      </c>
      <c r="AD28">
        <v>8.4091643999999999</v>
      </c>
      <c r="AE28">
        <v>15.166195200000002</v>
      </c>
      <c r="AF28">
        <v>8.9660999999999991</v>
      </c>
      <c r="AG28">
        <v>0</v>
      </c>
      <c r="AH28">
        <v>40.67560000000001</v>
      </c>
      <c r="AI28">
        <v>5.0168663999999996</v>
      </c>
      <c r="AJ28">
        <v>0</v>
      </c>
      <c r="AK28">
        <v>15.883439999999998</v>
      </c>
      <c r="AL28">
        <v>0</v>
      </c>
      <c r="AM28">
        <v>4.8491039999999996</v>
      </c>
      <c r="AN28">
        <v>0.59302999999999995</v>
      </c>
      <c r="AO28">
        <v>0</v>
      </c>
      <c r="AP28">
        <v>1.5721062785249278</v>
      </c>
      <c r="AQ28">
        <v>19.098039999999997</v>
      </c>
      <c r="AR28">
        <v>12.193200000000003</v>
      </c>
      <c r="AS28">
        <v>2.8889000000000005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401.48682782442114</v>
      </c>
      <c r="DN28">
        <v>14.777662983070096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107.0025706940874</v>
      </c>
      <c r="M29">
        <v>28.233085359687429</v>
      </c>
      <c r="N29">
        <v>36.243025289919714</v>
      </c>
      <c r="O29">
        <v>0</v>
      </c>
      <c r="P29">
        <v>41.990811770093892</v>
      </c>
      <c r="Q29">
        <v>0</v>
      </c>
      <c r="R29">
        <v>2.0017286084701817</v>
      </c>
      <c r="S29">
        <v>0</v>
      </c>
      <c r="T29">
        <v>0</v>
      </c>
      <c r="U29">
        <v>21.409827237885857</v>
      </c>
      <c r="V29">
        <v>2.0011090569561159</v>
      </c>
      <c r="W29">
        <v>2.0008088768815129</v>
      </c>
      <c r="X29">
        <v>8.0032296716119351</v>
      </c>
      <c r="Y29">
        <v>0</v>
      </c>
      <c r="Z29">
        <v>6.0021000000000013</v>
      </c>
      <c r="AA29">
        <v>12.116950702079276</v>
      </c>
      <c r="AB29">
        <v>12.122759999999998</v>
      </c>
      <c r="AC29">
        <v>5.9445005000000011</v>
      </c>
      <c r="AD29">
        <v>8.4091643999999999</v>
      </c>
      <c r="AE29">
        <v>15.166195200000002</v>
      </c>
      <c r="AF29">
        <v>8.9660999999999991</v>
      </c>
      <c r="AG29">
        <v>0</v>
      </c>
      <c r="AH29">
        <v>40.67560000000001</v>
      </c>
      <c r="AI29">
        <v>5.0168663999999996</v>
      </c>
      <c r="AJ29">
        <v>0</v>
      </c>
      <c r="AK29">
        <v>15.883439999999998</v>
      </c>
      <c r="AL29">
        <v>0</v>
      </c>
      <c r="AM29">
        <v>4.8491039999999996</v>
      </c>
      <c r="AN29">
        <v>0.59302999999999995</v>
      </c>
      <c r="AO29">
        <v>0</v>
      </c>
      <c r="AP29">
        <v>1.5721062785249278</v>
      </c>
      <c r="AQ29">
        <v>19.098039999999997</v>
      </c>
      <c r="AR29">
        <v>3.387</v>
      </c>
      <c r="AS29">
        <v>2.8889000000000005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396.96666642442125</v>
      </c>
      <c r="DN29">
        <v>14.611387621777043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107.0025706940874</v>
      </c>
      <c r="M30">
        <v>28.233085359687429</v>
      </c>
      <c r="N30">
        <v>36.243025289919714</v>
      </c>
      <c r="O30">
        <v>0</v>
      </c>
      <c r="P30">
        <v>41.990811770093892</v>
      </c>
      <c r="Q30">
        <v>0</v>
      </c>
      <c r="R30">
        <v>2.0017286084701817</v>
      </c>
      <c r="S30">
        <v>0</v>
      </c>
      <c r="T30">
        <v>0</v>
      </c>
      <c r="U30">
        <v>21.409827237885857</v>
      </c>
      <c r="V30">
        <v>2.0011090569561159</v>
      </c>
      <c r="W30">
        <v>2.0008088768815129</v>
      </c>
      <c r="X30">
        <v>8.0032296716119351</v>
      </c>
      <c r="Y30">
        <v>0</v>
      </c>
      <c r="Z30">
        <v>6.0021000000000013</v>
      </c>
      <c r="AA30">
        <v>12.116950702079276</v>
      </c>
      <c r="AB30">
        <v>12.122759999999998</v>
      </c>
      <c r="AC30">
        <v>5.9445005000000011</v>
      </c>
      <c r="AD30">
        <v>8.4091643999999999</v>
      </c>
      <c r="AE30">
        <v>15.166195200000002</v>
      </c>
      <c r="AF30">
        <v>8.9660999999999991</v>
      </c>
      <c r="AG30">
        <v>0</v>
      </c>
      <c r="AH30">
        <v>40.67560000000001</v>
      </c>
      <c r="AI30">
        <v>5.0168663999999996</v>
      </c>
      <c r="AJ30">
        <v>0</v>
      </c>
      <c r="AK30">
        <v>15.883439999999998</v>
      </c>
      <c r="AL30">
        <v>0</v>
      </c>
      <c r="AM30">
        <v>4.8491039999999996</v>
      </c>
      <c r="AN30">
        <v>0.59302999999999995</v>
      </c>
      <c r="AO30">
        <v>0</v>
      </c>
      <c r="AP30">
        <v>1.5721062785249278</v>
      </c>
      <c r="AQ30">
        <v>19.098039999999997</v>
      </c>
      <c r="AR30">
        <v>3.387</v>
      </c>
      <c r="AS30">
        <v>2.8889000000000005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396.96666642442125</v>
      </c>
      <c r="DN30">
        <v>14.611387621777043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107.0025706940874</v>
      </c>
      <c r="M31">
        <v>28.233085359687429</v>
      </c>
      <c r="N31">
        <v>36.243025289919714</v>
      </c>
      <c r="O31">
        <v>0</v>
      </c>
      <c r="P31">
        <v>41.990811770093892</v>
      </c>
      <c r="Q31">
        <v>0</v>
      </c>
      <c r="R31">
        <v>2.0017286084701817</v>
      </c>
      <c r="S31">
        <v>0</v>
      </c>
      <c r="T31">
        <v>0</v>
      </c>
      <c r="U31">
        <v>21.409827237885857</v>
      </c>
      <c r="V31">
        <v>2.0011090569561159</v>
      </c>
      <c r="W31">
        <v>2.0008088768815129</v>
      </c>
      <c r="X31">
        <v>6.5322219073024348</v>
      </c>
      <c r="Y31">
        <v>0</v>
      </c>
      <c r="Z31">
        <v>6.0021000000000013</v>
      </c>
      <c r="AA31">
        <v>12.116950702079276</v>
      </c>
      <c r="AB31">
        <v>12.122759999999998</v>
      </c>
      <c r="AC31">
        <v>5.9445005000000011</v>
      </c>
      <c r="AD31">
        <v>8.4091643999999999</v>
      </c>
      <c r="AE31">
        <v>15.166195200000002</v>
      </c>
      <c r="AF31">
        <v>8.9660999999999991</v>
      </c>
      <c r="AG31">
        <v>0</v>
      </c>
      <c r="AH31">
        <v>40.67560000000001</v>
      </c>
      <c r="AI31">
        <v>5.0168663999999996</v>
      </c>
      <c r="AJ31">
        <v>0</v>
      </c>
      <c r="AK31">
        <v>15.883439999999998</v>
      </c>
      <c r="AL31">
        <v>0</v>
      </c>
      <c r="AM31">
        <v>4.8491039999999996</v>
      </c>
      <c r="AN31">
        <v>0.59302999999999995</v>
      </c>
      <c r="AO31">
        <v>0</v>
      </c>
      <c r="AP31">
        <v>1.5721062785249278</v>
      </c>
      <c r="AQ31">
        <v>19.098039999999997</v>
      </c>
      <c r="AR31">
        <v>3.7257000000000011</v>
      </c>
      <c r="AS31">
        <v>2.8889000000000005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395.87455558692739</v>
      </c>
      <c r="DN31">
        <v>14.571190694961404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107.0025706940874</v>
      </c>
      <c r="M32">
        <v>28.233085359687429</v>
      </c>
      <c r="N32">
        <v>36.243025289919714</v>
      </c>
      <c r="O32">
        <v>0</v>
      </c>
      <c r="P32">
        <v>41.990811770093892</v>
      </c>
      <c r="Q32">
        <v>0</v>
      </c>
      <c r="R32">
        <v>2.0008968433832455</v>
      </c>
      <c r="S32">
        <v>0</v>
      </c>
      <c r="T32">
        <v>0</v>
      </c>
      <c r="U32">
        <v>21.409827237885857</v>
      </c>
      <c r="V32">
        <v>2.0011090569561159</v>
      </c>
      <c r="W32">
        <v>2.0008088768815129</v>
      </c>
      <c r="X32">
        <v>6.5322219073024348</v>
      </c>
      <c r="Y32">
        <v>0</v>
      </c>
      <c r="Z32">
        <v>6.0021000000000013</v>
      </c>
      <c r="AA32">
        <v>7.997187463372323</v>
      </c>
      <c r="AB32">
        <v>12.122759999999998</v>
      </c>
      <c r="AC32">
        <v>5.9445005000000011</v>
      </c>
      <c r="AD32">
        <v>5.5931400000000009</v>
      </c>
      <c r="AE32">
        <v>15.166195200000002</v>
      </c>
      <c r="AF32">
        <v>8.9660999999999991</v>
      </c>
      <c r="AG32">
        <v>0</v>
      </c>
      <c r="AH32">
        <v>40.67560000000001</v>
      </c>
      <c r="AI32">
        <v>5.0168663999999996</v>
      </c>
      <c r="AJ32">
        <v>0</v>
      </c>
      <c r="AK32">
        <v>15.883439999999998</v>
      </c>
      <c r="AL32">
        <v>0</v>
      </c>
      <c r="AM32">
        <v>4.8491039999999996</v>
      </c>
      <c r="AN32">
        <v>0.59302999999999995</v>
      </c>
      <c r="AO32">
        <v>0</v>
      </c>
      <c r="AP32">
        <v>1.5721062785249278</v>
      </c>
      <c r="AQ32">
        <v>19.098039999999997</v>
      </c>
      <c r="AR32">
        <v>3.7257000000000011</v>
      </c>
      <c r="AS32">
        <v>2.8889000000000005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389.18427936328777</v>
      </c>
      <c r="DN32">
        <v>14.324847514807102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107.0025706940874</v>
      </c>
      <c r="M33">
        <v>28.233085359687429</v>
      </c>
      <c r="N33">
        <v>36.243025289919714</v>
      </c>
      <c r="O33">
        <v>0</v>
      </c>
      <c r="P33">
        <v>41.990811770093892</v>
      </c>
      <c r="Q33">
        <v>0</v>
      </c>
      <c r="R33">
        <v>2.0008968433832455</v>
      </c>
      <c r="S33">
        <v>0</v>
      </c>
      <c r="T33">
        <v>0</v>
      </c>
      <c r="U33">
        <v>21.409827237885857</v>
      </c>
      <c r="V33">
        <v>2.0011090569561159</v>
      </c>
      <c r="W33">
        <v>2.0008088768815129</v>
      </c>
      <c r="X33">
        <v>6.5322219073024348</v>
      </c>
      <c r="Y33">
        <v>0</v>
      </c>
      <c r="Z33">
        <v>2.0007000000000006</v>
      </c>
      <c r="AA33">
        <v>4.1197632387069545</v>
      </c>
      <c r="AB33">
        <v>12.122759999999998</v>
      </c>
      <c r="AC33">
        <v>5.9445005000000011</v>
      </c>
      <c r="AD33">
        <v>5.5931400000000009</v>
      </c>
      <c r="AE33">
        <v>15.166195200000002</v>
      </c>
      <c r="AF33">
        <v>8.9660999999999991</v>
      </c>
      <c r="AG33">
        <v>0</v>
      </c>
      <c r="AH33">
        <v>40.67560000000001</v>
      </c>
      <c r="AI33">
        <v>1.1718</v>
      </c>
      <c r="AJ33">
        <v>0</v>
      </c>
      <c r="AK33">
        <v>15.883439999999998</v>
      </c>
      <c r="AL33">
        <v>0</v>
      </c>
      <c r="AM33">
        <v>4.8491039999999996</v>
      </c>
      <c r="AN33">
        <v>0.59302999999999995</v>
      </c>
      <c r="AO33">
        <v>0</v>
      </c>
      <c r="AP33">
        <v>1.5721062785249278</v>
      </c>
      <c r="AQ33">
        <v>19.098039999999997</v>
      </c>
      <c r="AR33">
        <v>12.193200000000003</v>
      </c>
      <c r="AS33">
        <v>9.7859422772821887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392.69577583381874</v>
      </c>
      <c r="DN33">
        <v>14.454002696892916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107.0025706940874</v>
      </c>
      <c r="M34">
        <v>28.233085359687429</v>
      </c>
      <c r="N34">
        <v>36.243025289919714</v>
      </c>
      <c r="O34">
        <v>0</v>
      </c>
      <c r="P34">
        <v>41.990811770093892</v>
      </c>
      <c r="Q34">
        <v>0</v>
      </c>
      <c r="R34">
        <v>2.0008968433832455</v>
      </c>
      <c r="S34">
        <v>0</v>
      </c>
      <c r="T34">
        <v>0</v>
      </c>
      <c r="U34">
        <v>21.409827237885857</v>
      </c>
      <c r="V34">
        <v>2.0011090569561159</v>
      </c>
      <c r="W34">
        <v>2.0008088768815129</v>
      </c>
      <c r="X34">
        <v>6.5322219073024348</v>
      </c>
      <c r="Y34">
        <v>0</v>
      </c>
      <c r="Z34">
        <v>0</v>
      </c>
      <c r="AA34">
        <v>0</v>
      </c>
      <c r="AB34">
        <v>8.0818399999999997</v>
      </c>
      <c r="AC34">
        <v>0</v>
      </c>
      <c r="AD34">
        <v>2.7560399999999996</v>
      </c>
      <c r="AE34">
        <v>10.110796800000001</v>
      </c>
      <c r="AF34">
        <v>5.7474999999999987</v>
      </c>
      <c r="AG34">
        <v>0</v>
      </c>
      <c r="AH34">
        <v>29.054000000000002</v>
      </c>
      <c r="AI34">
        <v>0</v>
      </c>
      <c r="AJ34">
        <v>0</v>
      </c>
      <c r="AK34">
        <v>15.883439999999998</v>
      </c>
      <c r="AL34">
        <v>0</v>
      </c>
      <c r="AM34">
        <v>3.2392799999999999</v>
      </c>
      <c r="AN34">
        <v>0.59302999999999995</v>
      </c>
      <c r="AO34">
        <v>0</v>
      </c>
      <c r="AP34">
        <v>1.5721062785249278</v>
      </c>
      <c r="AQ34">
        <v>19.098039999999997</v>
      </c>
      <c r="AR34">
        <v>12.193200000000003</v>
      </c>
      <c r="AS34">
        <v>9.7859422772821887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352.55318042197337</v>
      </c>
      <c r="DN34">
        <v>12.976391970031306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107.0025706940874</v>
      </c>
      <c r="M35">
        <v>28.233085359687429</v>
      </c>
      <c r="N35">
        <v>36.243025289919714</v>
      </c>
      <c r="O35">
        <v>0</v>
      </c>
      <c r="P35">
        <v>41.990811770093892</v>
      </c>
      <c r="Q35">
        <v>0</v>
      </c>
      <c r="R35">
        <v>2.0008968433832455</v>
      </c>
      <c r="S35">
        <v>0</v>
      </c>
      <c r="T35">
        <v>0</v>
      </c>
      <c r="U35">
        <v>21.409827237885857</v>
      </c>
      <c r="V35">
        <v>2.0011090569561159</v>
      </c>
      <c r="W35">
        <v>2.0008088768815129</v>
      </c>
      <c r="X35">
        <v>6.5322219073024348</v>
      </c>
      <c r="Y35">
        <v>0</v>
      </c>
      <c r="Z35">
        <v>0</v>
      </c>
      <c r="AA35">
        <v>0</v>
      </c>
      <c r="AB35">
        <v>8.0818399999999997</v>
      </c>
      <c r="AC35">
        <v>0</v>
      </c>
      <c r="AD35">
        <v>0</v>
      </c>
      <c r="AE35">
        <v>10.110796800000001</v>
      </c>
      <c r="AF35">
        <v>3.0249999999999995</v>
      </c>
      <c r="AG35">
        <v>0</v>
      </c>
      <c r="AH35">
        <v>23.243200000000002</v>
      </c>
      <c r="AI35">
        <v>0</v>
      </c>
      <c r="AJ35">
        <v>0</v>
      </c>
      <c r="AK35">
        <v>15.883439999999998</v>
      </c>
      <c r="AL35">
        <v>0</v>
      </c>
      <c r="AM35">
        <v>1.61964</v>
      </c>
      <c r="AN35">
        <v>0.59302999999999995</v>
      </c>
      <c r="AO35">
        <v>0</v>
      </c>
      <c r="AP35">
        <v>1.5721062785249278</v>
      </c>
      <c r="AQ35">
        <v>14.323529999999998</v>
      </c>
      <c r="AR35">
        <v>3.7257000000000011</v>
      </c>
      <c r="AS35">
        <v>9.7859422772821887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327.33055055470516</v>
      </c>
      <c r="DN35">
        <v>12.048031837299556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107.0025706940874</v>
      </c>
      <c r="M36">
        <v>28.233085359687429</v>
      </c>
      <c r="N36">
        <v>36.243025289919714</v>
      </c>
      <c r="O36">
        <v>0</v>
      </c>
      <c r="P36">
        <v>41.990811770093892</v>
      </c>
      <c r="Q36">
        <v>0</v>
      </c>
      <c r="R36">
        <v>2.0008968433832455</v>
      </c>
      <c r="S36">
        <v>0</v>
      </c>
      <c r="T36">
        <v>0</v>
      </c>
      <c r="U36">
        <v>21.409827237885857</v>
      </c>
      <c r="V36">
        <v>2.0011090569561159</v>
      </c>
      <c r="W36">
        <v>2.0008088768815129</v>
      </c>
      <c r="X36">
        <v>6.5322219073024348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2.7224999999999997</v>
      </c>
      <c r="AG36">
        <v>0</v>
      </c>
      <c r="AH36">
        <v>17.722940000000001</v>
      </c>
      <c r="AI36">
        <v>0</v>
      </c>
      <c r="AJ36">
        <v>0</v>
      </c>
      <c r="AK36">
        <v>15.883439999999998</v>
      </c>
      <c r="AL36">
        <v>0</v>
      </c>
      <c r="AM36">
        <v>0</v>
      </c>
      <c r="AN36">
        <v>0.59302999999999995</v>
      </c>
      <c r="AO36">
        <v>0</v>
      </c>
      <c r="AP36">
        <v>1.5721062785249278</v>
      </c>
      <c r="AQ36">
        <v>14.323529999999998</v>
      </c>
      <c r="AR36">
        <v>3.7257000000000011</v>
      </c>
      <c r="AS36">
        <v>2.8889000000000005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309.60269146931489</v>
      </c>
      <c r="DN36">
        <v>11.395528645407635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0.60134968473142303</v>
      </c>
      <c r="L37">
        <v>107.0076903136611</v>
      </c>
      <c r="M37">
        <v>28.233085359687429</v>
      </c>
      <c r="N37">
        <v>36.243025289919714</v>
      </c>
      <c r="O37">
        <v>0</v>
      </c>
      <c r="P37">
        <v>40.147995563302167</v>
      </c>
      <c r="Q37">
        <v>0</v>
      </c>
      <c r="R37">
        <v>2.0017286084701817</v>
      </c>
      <c r="S37">
        <v>0</v>
      </c>
      <c r="T37">
        <v>0</v>
      </c>
      <c r="U37">
        <v>21.409827237885857</v>
      </c>
      <c r="V37">
        <v>2.0011090569561159</v>
      </c>
      <c r="W37">
        <v>2.0008088768815129</v>
      </c>
      <c r="X37">
        <v>8.0036340819382055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2.7224999999999997</v>
      </c>
      <c r="AG37">
        <v>0</v>
      </c>
      <c r="AH37">
        <v>13.510110000000003</v>
      </c>
      <c r="AI37">
        <v>0</v>
      </c>
      <c r="AJ37">
        <v>0</v>
      </c>
      <c r="AK37">
        <v>15.883439999999998</v>
      </c>
      <c r="AL37">
        <v>0</v>
      </c>
      <c r="AM37">
        <v>0</v>
      </c>
      <c r="AN37">
        <v>0.59302999999999995</v>
      </c>
      <c r="AO37">
        <v>0</v>
      </c>
      <c r="AP37">
        <v>1.5721062785249278</v>
      </c>
      <c r="AQ37">
        <v>14.323529999999998</v>
      </c>
      <c r="AR37">
        <v>2.7096000000000009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304.78691132414093</v>
      </c>
      <c r="DN37">
        <v>11.218275827817742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107.0076903136611</v>
      </c>
      <c r="M38">
        <v>28.233085359687429</v>
      </c>
      <c r="N38">
        <v>36.243025289919714</v>
      </c>
      <c r="O38">
        <v>0</v>
      </c>
      <c r="P38">
        <v>40.147995563302167</v>
      </c>
      <c r="Q38">
        <v>0</v>
      </c>
      <c r="R38">
        <v>2.0017286084701817</v>
      </c>
      <c r="S38">
        <v>0</v>
      </c>
      <c r="T38">
        <v>0</v>
      </c>
      <c r="U38">
        <v>21.409827237885857</v>
      </c>
      <c r="V38">
        <v>2.0011090569561159</v>
      </c>
      <c r="W38">
        <v>2.0008088768815129</v>
      </c>
      <c r="X38">
        <v>8.0036340819382055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2.7224999999999997</v>
      </c>
      <c r="AG38">
        <v>0</v>
      </c>
      <c r="AH38">
        <v>7.1182300000000005</v>
      </c>
      <c r="AI38">
        <v>0</v>
      </c>
      <c r="AJ38">
        <v>0</v>
      </c>
      <c r="AK38">
        <v>15.883439999999998</v>
      </c>
      <c r="AL38">
        <v>0</v>
      </c>
      <c r="AM38">
        <v>0</v>
      </c>
      <c r="AN38">
        <v>0.59302999999999995</v>
      </c>
      <c r="AO38">
        <v>0</v>
      </c>
      <c r="AP38">
        <v>1.5721062785249278</v>
      </c>
      <c r="AQ38">
        <v>13.820950000000002</v>
      </c>
      <c r="AR38">
        <v>2.7096000000000009</v>
      </c>
      <c r="AS38">
        <v>2.8889000000000005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292.6812707443554</v>
      </c>
      <c r="DN38">
        <v>10.772708322871834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107.0076903136611</v>
      </c>
      <c r="M39">
        <v>28.233085359687429</v>
      </c>
      <c r="N39">
        <v>36.243025289919714</v>
      </c>
      <c r="O39">
        <v>0</v>
      </c>
      <c r="P39">
        <v>40.147995563302167</v>
      </c>
      <c r="Q39">
        <v>0</v>
      </c>
      <c r="R39">
        <v>2.0017286084701817</v>
      </c>
      <c r="S39">
        <v>0</v>
      </c>
      <c r="T39">
        <v>0</v>
      </c>
      <c r="U39">
        <v>21.409827237885857</v>
      </c>
      <c r="V39">
        <v>2.0011090569561159</v>
      </c>
      <c r="W39">
        <v>2.0008088768815129</v>
      </c>
      <c r="X39">
        <v>8.0038069171932147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5.0553984000000005</v>
      </c>
      <c r="AF39">
        <v>2.7224999999999997</v>
      </c>
      <c r="AG39">
        <v>0</v>
      </c>
      <c r="AH39">
        <v>7.1182300000000005</v>
      </c>
      <c r="AI39">
        <v>0</v>
      </c>
      <c r="AJ39">
        <v>0</v>
      </c>
      <c r="AK39">
        <v>15.883439999999998</v>
      </c>
      <c r="AL39">
        <v>0</v>
      </c>
      <c r="AM39">
        <v>0</v>
      </c>
      <c r="AN39">
        <v>0.59302999999999995</v>
      </c>
      <c r="AO39">
        <v>0</v>
      </c>
      <c r="AP39">
        <v>1.5721062785249278</v>
      </c>
      <c r="AQ39">
        <v>8.8917999999999999</v>
      </c>
      <c r="AR39">
        <v>2.7096000000000009</v>
      </c>
      <c r="AS39">
        <v>2.8889000000000005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287.92727240019167</v>
      </c>
      <c r="DN39">
        <v>10.597729502290575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107.0076903136611</v>
      </c>
      <c r="M40">
        <v>28.233085359687429</v>
      </c>
      <c r="N40">
        <v>36.243025289919714</v>
      </c>
      <c r="O40">
        <v>0</v>
      </c>
      <c r="P40">
        <v>40.147995563302167</v>
      </c>
      <c r="Q40">
        <v>0</v>
      </c>
      <c r="R40">
        <v>2.0017286084701817</v>
      </c>
      <c r="S40">
        <v>0</v>
      </c>
      <c r="T40">
        <v>0</v>
      </c>
      <c r="U40">
        <v>21.409827237885857</v>
      </c>
      <c r="V40">
        <v>2.0011090569561159</v>
      </c>
      <c r="W40">
        <v>2.0008088768815129</v>
      </c>
      <c r="X40">
        <v>8.0038069171932147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7.1182300000000005</v>
      </c>
      <c r="AI40">
        <v>0</v>
      </c>
      <c r="AJ40">
        <v>0</v>
      </c>
      <c r="AK40">
        <v>15.883439999999998</v>
      </c>
      <c r="AL40">
        <v>0</v>
      </c>
      <c r="AM40">
        <v>0</v>
      </c>
      <c r="AN40">
        <v>0.59302999999999995</v>
      </c>
      <c r="AO40">
        <v>0</v>
      </c>
      <c r="AP40">
        <v>1.5721062785249278</v>
      </c>
      <c r="AQ40">
        <v>4.7745099999999994</v>
      </c>
      <c r="AR40">
        <v>2.7096000000000009</v>
      </c>
      <c r="AS40">
        <v>2.8889000000000005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283.95614604177899</v>
      </c>
      <c r="DN40">
        <v>10.451565860703273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107.0076903136611</v>
      </c>
      <c r="M41">
        <v>28.233085359687429</v>
      </c>
      <c r="N41">
        <v>36.243025289919714</v>
      </c>
      <c r="O41">
        <v>0</v>
      </c>
      <c r="P41">
        <v>40.147995563302167</v>
      </c>
      <c r="Q41">
        <v>0</v>
      </c>
      <c r="R41">
        <v>2.0017286084701817</v>
      </c>
      <c r="S41">
        <v>0</v>
      </c>
      <c r="T41">
        <v>0</v>
      </c>
      <c r="U41">
        <v>21.409827237885857</v>
      </c>
      <c r="V41">
        <v>2.0011090569561159</v>
      </c>
      <c r="W41">
        <v>2.0008088768815129</v>
      </c>
      <c r="X41">
        <v>8.0038069171932147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15.883439999999998</v>
      </c>
      <c r="AL41">
        <v>0</v>
      </c>
      <c r="AM41">
        <v>0</v>
      </c>
      <c r="AN41">
        <v>0.59302999999999995</v>
      </c>
      <c r="AO41">
        <v>0</v>
      </c>
      <c r="AP41">
        <v>1.5721062785249278</v>
      </c>
      <c r="AQ41">
        <v>0</v>
      </c>
      <c r="AR41">
        <v>12.193200000000003</v>
      </c>
      <c r="AS41">
        <v>2.8889000000000005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281.63253058849153</v>
      </c>
      <c r="DN41">
        <v>10.366041313990683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107.0076903136611</v>
      </c>
      <c r="M42">
        <v>28.233085359687429</v>
      </c>
      <c r="N42">
        <v>36.243025289919714</v>
      </c>
      <c r="O42">
        <v>0</v>
      </c>
      <c r="P42">
        <v>40.147995563302167</v>
      </c>
      <c r="Q42">
        <v>0</v>
      </c>
      <c r="R42">
        <v>2.0017286084701817</v>
      </c>
      <c r="S42">
        <v>0</v>
      </c>
      <c r="T42">
        <v>0</v>
      </c>
      <c r="U42">
        <v>21.409827237885857</v>
      </c>
      <c r="V42">
        <v>2.0011090569561159</v>
      </c>
      <c r="W42">
        <v>2.0008088768815129</v>
      </c>
      <c r="X42">
        <v>8.0038069171932147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15.883439999999998</v>
      </c>
      <c r="AL42">
        <v>0</v>
      </c>
      <c r="AM42">
        <v>0</v>
      </c>
      <c r="AN42">
        <v>0.59302999999999995</v>
      </c>
      <c r="AO42">
        <v>0</v>
      </c>
      <c r="AP42">
        <v>1.5721062785249278</v>
      </c>
      <c r="AQ42">
        <v>0</v>
      </c>
      <c r="AR42">
        <v>12.193200000000003</v>
      </c>
      <c r="AS42">
        <v>2.8889000000000005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277.73506311962433</v>
      </c>
      <c r="DN42">
        <v>10.222588782857899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107.0076903136611</v>
      </c>
      <c r="M43">
        <v>28.233085359687429</v>
      </c>
      <c r="N43">
        <v>36.243025289919714</v>
      </c>
      <c r="O43">
        <v>0</v>
      </c>
      <c r="P43">
        <v>40.147995563302167</v>
      </c>
      <c r="Q43">
        <v>0</v>
      </c>
      <c r="R43">
        <v>2.0017286084701817</v>
      </c>
      <c r="S43">
        <v>0</v>
      </c>
      <c r="T43">
        <v>0</v>
      </c>
      <c r="U43">
        <v>21.409827237885857</v>
      </c>
      <c r="V43">
        <v>2.0011090569561159</v>
      </c>
      <c r="W43">
        <v>2.0008088768815129</v>
      </c>
      <c r="X43">
        <v>8.0038069171932147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15.883439999999998</v>
      </c>
      <c r="AL43">
        <v>0</v>
      </c>
      <c r="AM43">
        <v>0</v>
      </c>
      <c r="AN43">
        <v>0.59302999999999995</v>
      </c>
      <c r="AO43">
        <v>0</v>
      </c>
      <c r="AP43">
        <v>1.1790797088936962</v>
      </c>
      <c r="AQ43">
        <v>0</v>
      </c>
      <c r="AR43">
        <v>4.0644000000000009</v>
      </c>
      <c r="AS43">
        <v>2.8889000000000005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269.5157845360286</v>
      </c>
      <c r="DN43">
        <v>9.9200407968223576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107.0076903136611</v>
      </c>
      <c r="M44">
        <v>28.233085359687429</v>
      </c>
      <c r="N44">
        <v>36.243025289919714</v>
      </c>
      <c r="O44">
        <v>0</v>
      </c>
      <c r="P44">
        <v>40.147995563302167</v>
      </c>
      <c r="Q44">
        <v>0</v>
      </c>
      <c r="R44">
        <v>2.0017286084701817</v>
      </c>
      <c r="S44">
        <v>0</v>
      </c>
      <c r="T44">
        <v>0</v>
      </c>
      <c r="U44">
        <v>21.409827237885857</v>
      </c>
      <c r="V44">
        <v>2.0011090569561159</v>
      </c>
      <c r="W44">
        <v>2.0008088768815129</v>
      </c>
      <c r="X44">
        <v>8.0038069171932147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15.883439999999998</v>
      </c>
      <c r="AL44">
        <v>0</v>
      </c>
      <c r="AM44">
        <v>0</v>
      </c>
      <c r="AN44">
        <v>0.59302999999999995</v>
      </c>
      <c r="AO44">
        <v>0</v>
      </c>
      <c r="AP44">
        <v>1.1790797088936962</v>
      </c>
      <c r="AQ44">
        <v>0</v>
      </c>
      <c r="AR44">
        <v>4.0644000000000009</v>
      </c>
      <c r="AS44">
        <v>2.8889000000000005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269.5157845360286</v>
      </c>
      <c r="DN44">
        <v>9.9200407968223576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107.0076903136611</v>
      </c>
      <c r="M45">
        <v>28.233085359687429</v>
      </c>
      <c r="N45">
        <v>36.243025289919714</v>
      </c>
      <c r="O45">
        <v>0</v>
      </c>
      <c r="P45">
        <v>40.147995563302167</v>
      </c>
      <c r="Q45">
        <v>0</v>
      </c>
      <c r="R45">
        <v>2.0017286084701817</v>
      </c>
      <c r="S45">
        <v>0</v>
      </c>
      <c r="T45">
        <v>0</v>
      </c>
      <c r="U45">
        <v>21.409827237885857</v>
      </c>
      <c r="V45">
        <v>2.00207468879668</v>
      </c>
      <c r="W45">
        <v>2.0008088768815129</v>
      </c>
      <c r="X45">
        <v>8.0038069171932147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15.883439999999998</v>
      </c>
      <c r="AL45">
        <v>0</v>
      </c>
      <c r="AM45">
        <v>0</v>
      </c>
      <c r="AN45">
        <v>0.59302999999999995</v>
      </c>
      <c r="AO45">
        <v>0</v>
      </c>
      <c r="AP45">
        <v>1.1790797088936962</v>
      </c>
      <c r="AQ45">
        <v>0</v>
      </c>
      <c r="AR45">
        <v>4.0644000000000009</v>
      </c>
      <c r="AS45">
        <v>2.8889000000000005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269.51671583387719</v>
      </c>
      <c r="DN45">
        <v>9.9200751308143236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107.0076903136611</v>
      </c>
      <c r="M46">
        <v>28.233085359687429</v>
      </c>
      <c r="N46">
        <v>36.243025289919714</v>
      </c>
      <c r="O46">
        <v>0</v>
      </c>
      <c r="P46">
        <v>40.147995563302167</v>
      </c>
      <c r="Q46">
        <v>0</v>
      </c>
      <c r="R46">
        <v>2.0017286084701817</v>
      </c>
      <c r="S46">
        <v>0</v>
      </c>
      <c r="T46">
        <v>0</v>
      </c>
      <c r="U46">
        <v>21.409827237885857</v>
      </c>
      <c r="V46">
        <v>2.00207468879668</v>
      </c>
      <c r="W46">
        <v>2.0008088768815129</v>
      </c>
      <c r="X46">
        <v>8.0038069171932147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15.883439999999998</v>
      </c>
      <c r="AL46">
        <v>0</v>
      </c>
      <c r="AM46">
        <v>0</v>
      </c>
      <c r="AN46">
        <v>0.59302999999999995</v>
      </c>
      <c r="AO46">
        <v>0</v>
      </c>
      <c r="AP46">
        <v>1.1790797088936962</v>
      </c>
      <c r="AQ46">
        <v>0</v>
      </c>
      <c r="AR46">
        <v>4.0644000000000009</v>
      </c>
      <c r="AS46">
        <v>2.8889000000000005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269.51671583387719</v>
      </c>
      <c r="DN46">
        <v>9.9200751308143236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107.0076903136611</v>
      </c>
      <c r="M47">
        <v>28.233085359687429</v>
      </c>
      <c r="N47">
        <v>36.243025289919714</v>
      </c>
      <c r="O47">
        <v>0</v>
      </c>
      <c r="P47">
        <v>40.147995563302167</v>
      </c>
      <c r="Q47">
        <v>0</v>
      </c>
      <c r="R47">
        <v>2.0017286084701817</v>
      </c>
      <c r="S47">
        <v>0</v>
      </c>
      <c r="T47">
        <v>0</v>
      </c>
      <c r="U47">
        <v>21.409827237885857</v>
      </c>
      <c r="V47">
        <v>2.00207468879668</v>
      </c>
      <c r="W47">
        <v>2.0008088768815129</v>
      </c>
      <c r="X47">
        <v>8.0038069171932147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15.883439999999998</v>
      </c>
      <c r="AL47">
        <v>0</v>
      </c>
      <c r="AM47">
        <v>0</v>
      </c>
      <c r="AN47">
        <v>0.59302999999999995</v>
      </c>
      <c r="AO47">
        <v>0</v>
      </c>
      <c r="AP47">
        <v>1.1790797088936962</v>
      </c>
      <c r="AQ47">
        <v>0</v>
      </c>
      <c r="AR47">
        <v>12.193200000000003</v>
      </c>
      <c r="AS47">
        <v>2.8889000000000005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277.35694343387718</v>
      </c>
      <c r="DN47">
        <v>10.208647530814325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107.0076903136611</v>
      </c>
      <c r="M48">
        <v>28.233085359687429</v>
      </c>
      <c r="N48">
        <v>36.243025289919714</v>
      </c>
      <c r="O48">
        <v>0</v>
      </c>
      <c r="P48">
        <v>40.147995563302167</v>
      </c>
      <c r="Q48">
        <v>0</v>
      </c>
      <c r="R48">
        <v>2.0017286084701817</v>
      </c>
      <c r="S48">
        <v>0</v>
      </c>
      <c r="T48">
        <v>0</v>
      </c>
      <c r="U48">
        <v>21.409827237885857</v>
      </c>
      <c r="V48">
        <v>2.00207468879668</v>
      </c>
      <c r="W48">
        <v>2.0008088768815129</v>
      </c>
      <c r="X48">
        <v>8.0038069171932147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15.883439999999998</v>
      </c>
      <c r="AL48">
        <v>0</v>
      </c>
      <c r="AM48">
        <v>0</v>
      </c>
      <c r="AN48">
        <v>0.59302999999999995</v>
      </c>
      <c r="AO48">
        <v>0</v>
      </c>
      <c r="AP48">
        <v>1.1790797088936962</v>
      </c>
      <c r="AQ48">
        <v>0</v>
      </c>
      <c r="AR48">
        <v>12.193200000000003</v>
      </c>
      <c r="AS48">
        <v>2.8889000000000005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277.35694343387718</v>
      </c>
      <c r="DN48">
        <v>10.208647530814325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107.0076903136611</v>
      </c>
      <c r="M49">
        <v>28.233085359687429</v>
      </c>
      <c r="N49">
        <v>36.243025289919714</v>
      </c>
      <c r="O49">
        <v>0</v>
      </c>
      <c r="P49">
        <v>40.455854392775095</v>
      </c>
      <c r="Q49">
        <v>0</v>
      </c>
      <c r="R49">
        <v>2.0017286084701817</v>
      </c>
      <c r="S49">
        <v>0</v>
      </c>
      <c r="T49">
        <v>0</v>
      </c>
      <c r="U49">
        <v>21.409827237885857</v>
      </c>
      <c r="V49">
        <v>2.00207468879668</v>
      </c>
      <c r="W49">
        <v>2.0008088768815129</v>
      </c>
      <c r="X49">
        <v>8.0038069171932147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15.883439999999998</v>
      </c>
      <c r="AL49">
        <v>0</v>
      </c>
      <c r="AM49">
        <v>0</v>
      </c>
      <c r="AN49">
        <v>0.59302999999999995</v>
      </c>
      <c r="AO49">
        <v>0</v>
      </c>
      <c r="AP49">
        <v>1.1790797088936962</v>
      </c>
      <c r="AQ49">
        <v>0</v>
      </c>
      <c r="AR49">
        <v>4.0644000000000009</v>
      </c>
      <c r="AS49">
        <v>2.8889000000000005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269.81364567608</v>
      </c>
      <c r="DN49">
        <v>9.9310041180844575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107.0076903136611</v>
      </c>
      <c r="M50">
        <v>28.233085359687429</v>
      </c>
      <c r="N50">
        <v>36.243025289919714</v>
      </c>
      <c r="O50">
        <v>0</v>
      </c>
      <c r="P50">
        <v>40.455854392775095</v>
      </c>
      <c r="Q50">
        <v>0</v>
      </c>
      <c r="R50">
        <v>2.0017286084701817</v>
      </c>
      <c r="S50">
        <v>0</v>
      </c>
      <c r="T50">
        <v>0</v>
      </c>
      <c r="U50">
        <v>21.409827237885857</v>
      </c>
      <c r="V50">
        <v>2.00207468879668</v>
      </c>
      <c r="W50">
        <v>2.0008088768815129</v>
      </c>
      <c r="X50">
        <v>8.0038069171932147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15.883439999999998</v>
      </c>
      <c r="AL50">
        <v>0</v>
      </c>
      <c r="AM50">
        <v>0</v>
      </c>
      <c r="AN50">
        <v>0.59302999999999995</v>
      </c>
      <c r="AO50">
        <v>0</v>
      </c>
      <c r="AP50">
        <v>1.1790797088936962</v>
      </c>
      <c r="AQ50">
        <v>0</v>
      </c>
      <c r="AR50">
        <v>4.0644000000000009</v>
      </c>
      <c r="AS50">
        <v>2.8889000000000005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269.81364567608</v>
      </c>
      <c r="DN50">
        <v>9.9310041180844575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107.0076903136611</v>
      </c>
      <c r="M51">
        <v>28.233085359687429</v>
      </c>
      <c r="N51">
        <v>36.243025289919714</v>
      </c>
      <c r="O51">
        <v>0</v>
      </c>
      <c r="P51">
        <v>41.989376609604605</v>
      </c>
      <c r="Q51">
        <v>0</v>
      </c>
      <c r="R51">
        <v>2.0017286084701817</v>
      </c>
      <c r="S51">
        <v>0</v>
      </c>
      <c r="T51">
        <v>0</v>
      </c>
      <c r="U51">
        <v>21.409827237885857</v>
      </c>
      <c r="V51">
        <v>2.00207468879668</v>
      </c>
      <c r="W51">
        <v>2.0017286084701817</v>
      </c>
      <c r="X51">
        <v>8.0042686668939638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15.883439999999998</v>
      </c>
      <c r="AL51">
        <v>0</v>
      </c>
      <c r="AM51">
        <v>0</v>
      </c>
      <c r="AN51">
        <v>0.59302999999999995</v>
      </c>
      <c r="AO51">
        <v>0</v>
      </c>
      <c r="AP51">
        <v>3.6578982835578762</v>
      </c>
      <c r="AQ51">
        <v>0</v>
      </c>
      <c r="AR51">
        <v>4.0644000000000009</v>
      </c>
      <c r="AS51">
        <v>7.59368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278.22249592842525</v>
      </c>
      <c r="DN51">
        <v>10.2406561385224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107.0076903136611</v>
      </c>
      <c r="M52">
        <v>28.233085359687429</v>
      </c>
      <c r="N52">
        <v>36.243025289919714</v>
      </c>
      <c r="O52">
        <v>0</v>
      </c>
      <c r="P52">
        <v>41.989376609604605</v>
      </c>
      <c r="Q52">
        <v>0</v>
      </c>
      <c r="R52">
        <v>2.0017286084701817</v>
      </c>
      <c r="S52">
        <v>0</v>
      </c>
      <c r="T52">
        <v>0</v>
      </c>
      <c r="U52">
        <v>21.409827237885857</v>
      </c>
      <c r="V52">
        <v>2.00207468879668</v>
      </c>
      <c r="W52">
        <v>2.0017286084701817</v>
      </c>
      <c r="X52">
        <v>8.003496206373292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15.883439999999998</v>
      </c>
      <c r="AL52">
        <v>0</v>
      </c>
      <c r="AM52">
        <v>0</v>
      </c>
      <c r="AN52">
        <v>0.59302999999999995</v>
      </c>
      <c r="AO52">
        <v>0</v>
      </c>
      <c r="AP52">
        <v>3.6578982835578762</v>
      </c>
      <c r="AQ52">
        <v>0</v>
      </c>
      <c r="AR52">
        <v>4.0644000000000009</v>
      </c>
      <c r="AS52">
        <v>7.59368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278.22175089025302</v>
      </c>
      <c r="DN52">
        <v>10.240628716173919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107.0076903136611</v>
      </c>
      <c r="M53">
        <v>28.233085359687429</v>
      </c>
      <c r="N53">
        <v>36.243025289919714</v>
      </c>
      <c r="O53">
        <v>0</v>
      </c>
      <c r="P53">
        <v>41.989376609604605</v>
      </c>
      <c r="Q53">
        <v>0</v>
      </c>
      <c r="R53">
        <v>2.0017286084701817</v>
      </c>
      <c r="S53">
        <v>0</v>
      </c>
      <c r="T53">
        <v>0</v>
      </c>
      <c r="U53">
        <v>21.409827237885857</v>
      </c>
      <c r="V53">
        <v>2.00207468879668</v>
      </c>
      <c r="W53">
        <v>2.0017286084701817</v>
      </c>
      <c r="X53">
        <v>8.003496206373292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15.883439999999998</v>
      </c>
      <c r="AL53">
        <v>0</v>
      </c>
      <c r="AM53">
        <v>0</v>
      </c>
      <c r="AN53">
        <v>0.59302999999999995</v>
      </c>
      <c r="AO53">
        <v>0</v>
      </c>
      <c r="AP53">
        <v>3.6578982835578762</v>
      </c>
      <c r="AQ53">
        <v>0</v>
      </c>
      <c r="AR53">
        <v>6.774</v>
      </c>
      <c r="AS53">
        <v>7.59368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280.83516009025305</v>
      </c>
      <c r="DN53">
        <v>10.336819516173918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107.0076903136611</v>
      </c>
      <c r="M54">
        <v>28.233085359687429</v>
      </c>
      <c r="N54">
        <v>36.243025289919714</v>
      </c>
      <c r="O54">
        <v>0</v>
      </c>
      <c r="P54">
        <v>41.989376609604605</v>
      </c>
      <c r="Q54">
        <v>0</v>
      </c>
      <c r="R54">
        <v>2.0017286084701817</v>
      </c>
      <c r="S54">
        <v>0</v>
      </c>
      <c r="T54">
        <v>0</v>
      </c>
      <c r="U54">
        <v>21.409827237885857</v>
      </c>
      <c r="V54">
        <v>2.00207468879668</v>
      </c>
      <c r="W54">
        <v>2.0017286084701817</v>
      </c>
      <c r="X54">
        <v>8.003496206373292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15.883439999999998</v>
      </c>
      <c r="AL54">
        <v>0</v>
      </c>
      <c r="AM54">
        <v>0</v>
      </c>
      <c r="AN54">
        <v>0.59302999999999995</v>
      </c>
      <c r="AO54">
        <v>0</v>
      </c>
      <c r="AP54">
        <v>1.1790797088936962</v>
      </c>
      <c r="AQ54">
        <v>0</v>
      </c>
      <c r="AR54">
        <v>6.774</v>
      </c>
      <c r="AS54">
        <v>4.1269999999999998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275.1008718262832</v>
      </c>
      <c r="DN54">
        <v>10.125609205479615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107.0076903136611</v>
      </c>
      <c r="M55">
        <v>28.233085359687429</v>
      </c>
      <c r="N55">
        <v>36.243025289919714</v>
      </c>
      <c r="O55">
        <v>0</v>
      </c>
      <c r="P55">
        <v>41.989376609604605</v>
      </c>
      <c r="Q55">
        <v>0</v>
      </c>
      <c r="R55">
        <v>2.0017286084701817</v>
      </c>
      <c r="S55">
        <v>0</v>
      </c>
      <c r="T55">
        <v>0</v>
      </c>
      <c r="U55">
        <v>21.409827237885857</v>
      </c>
      <c r="V55">
        <v>2.00207468879668</v>
      </c>
      <c r="W55">
        <v>2.0017286084701817</v>
      </c>
      <c r="X55">
        <v>8.003496206373292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15.883439999999998</v>
      </c>
      <c r="AL55">
        <v>0</v>
      </c>
      <c r="AM55">
        <v>0</v>
      </c>
      <c r="AN55">
        <v>0.59302999999999995</v>
      </c>
      <c r="AO55">
        <v>0</v>
      </c>
      <c r="AP55">
        <v>1.1790797088936962</v>
      </c>
      <c r="AQ55">
        <v>0</v>
      </c>
      <c r="AR55">
        <v>6.774</v>
      </c>
      <c r="AS55">
        <v>4.1269999999999998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270.22493999401502</v>
      </c>
      <c r="DN55">
        <v>9.9461426377477355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107.0076903136611</v>
      </c>
      <c r="M56">
        <v>28.233085359687429</v>
      </c>
      <c r="N56">
        <v>36.243025289919714</v>
      </c>
      <c r="O56">
        <v>0</v>
      </c>
      <c r="P56">
        <v>41.989376609604605</v>
      </c>
      <c r="Q56">
        <v>0</v>
      </c>
      <c r="R56">
        <v>2.0017286084701817</v>
      </c>
      <c r="S56">
        <v>0</v>
      </c>
      <c r="T56">
        <v>0</v>
      </c>
      <c r="U56">
        <v>21.409827237885857</v>
      </c>
      <c r="V56">
        <v>2.00207468879668</v>
      </c>
      <c r="W56">
        <v>2.0017286084701817</v>
      </c>
      <c r="X56">
        <v>8.003496206373292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15.883439999999998</v>
      </c>
      <c r="AL56">
        <v>0</v>
      </c>
      <c r="AM56">
        <v>0</v>
      </c>
      <c r="AN56">
        <v>0.59302999999999995</v>
      </c>
      <c r="AO56">
        <v>0</v>
      </c>
      <c r="AP56">
        <v>1.1790797088936962</v>
      </c>
      <c r="AQ56">
        <v>0</v>
      </c>
      <c r="AR56">
        <v>6.774</v>
      </c>
      <c r="AS56">
        <v>4.1269999999999998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270.22493999401502</v>
      </c>
      <c r="DN56">
        <v>9.9461426377477355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107.0076903136611</v>
      </c>
      <c r="M57">
        <v>28.233085359687429</v>
      </c>
      <c r="N57">
        <v>36.243025289919714</v>
      </c>
      <c r="O57">
        <v>0</v>
      </c>
      <c r="P57">
        <v>41.989376609604605</v>
      </c>
      <c r="Q57">
        <v>0</v>
      </c>
      <c r="R57">
        <v>2.0017286084701817</v>
      </c>
      <c r="S57">
        <v>0</v>
      </c>
      <c r="T57">
        <v>0</v>
      </c>
      <c r="U57">
        <v>21.409827237885857</v>
      </c>
      <c r="V57">
        <v>2.00207468879668</v>
      </c>
      <c r="W57">
        <v>2.0017286084701817</v>
      </c>
      <c r="X57">
        <v>8.003496206373292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15.883439999999998</v>
      </c>
      <c r="AL57">
        <v>0</v>
      </c>
      <c r="AM57">
        <v>0</v>
      </c>
      <c r="AN57">
        <v>0.59302999999999995</v>
      </c>
      <c r="AO57">
        <v>0</v>
      </c>
      <c r="AP57">
        <v>3.6578982835578762</v>
      </c>
      <c r="AQ57">
        <v>0</v>
      </c>
      <c r="AR57">
        <v>6.774</v>
      </c>
      <c r="AS57">
        <v>3.3016000000000001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271.81951714707202</v>
      </c>
      <c r="DN57">
        <v>10.004984059354914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107.0076903136611</v>
      </c>
      <c r="M58">
        <v>28.233085359687429</v>
      </c>
      <c r="N58">
        <v>36.243025289919714</v>
      </c>
      <c r="O58">
        <v>0</v>
      </c>
      <c r="P58">
        <v>41.989376609604605</v>
      </c>
      <c r="Q58">
        <v>0</v>
      </c>
      <c r="R58">
        <v>2.0017286084701817</v>
      </c>
      <c r="S58">
        <v>0</v>
      </c>
      <c r="T58">
        <v>0</v>
      </c>
      <c r="U58">
        <v>21.409827237885857</v>
      </c>
      <c r="V58">
        <v>2.00207468879668</v>
      </c>
      <c r="W58">
        <v>2.0017286084701817</v>
      </c>
      <c r="X58">
        <v>8.003496206373292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15.883439999999998</v>
      </c>
      <c r="AL58">
        <v>0</v>
      </c>
      <c r="AM58">
        <v>0</v>
      </c>
      <c r="AN58">
        <v>0.59302999999999995</v>
      </c>
      <c r="AO58">
        <v>0</v>
      </c>
      <c r="AP58">
        <v>3.6578982835578762</v>
      </c>
      <c r="AQ58">
        <v>0</v>
      </c>
      <c r="AR58">
        <v>6.774</v>
      </c>
      <c r="AS58">
        <v>3.3016000000000001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271.81951714707202</v>
      </c>
      <c r="DN58">
        <v>10.004984059354914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107.0076903136611</v>
      </c>
      <c r="M59">
        <v>28.233085359687429</v>
      </c>
      <c r="N59">
        <v>36.243025289919714</v>
      </c>
      <c r="O59">
        <v>0</v>
      </c>
      <c r="P59">
        <v>41.989376609604605</v>
      </c>
      <c r="Q59">
        <v>0</v>
      </c>
      <c r="R59">
        <v>2.0017286084701817</v>
      </c>
      <c r="S59">
        <v>0</v>
      </c>
      <c r="T59">
        <v>0</v>
      </c>
      <c r="U59">
        <v>21.409827237885857</v>
      </c>
      <c r="V59">
        <v>2.00207468879668</v>
      </c>
      <c r="W59">
        <v>2.0017286084701817</v>
      </c>
      <c r="X59">
        <v>8.003496206373292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15.883439999999998</v>
      </c>
      <c r="AL59">
        <v>0</v>
      </c>
      <c r="AM59">
        <v>0</v>
      </c>
      <c r="AN59">
        <v>0.59302999999999995</v>
      </c>
      <c r="AO59">
        <v>0</v>
      </c>
      <c r="AP59">
        <v>1.1790797088936962</v>
      </c>
      <c r="AQ59">
        <v>0</v>
      </c>
      <c r="AR59">
        <v>6.774</v>
      </c>
      <c r="AS59">
        <v>3.3016000000000001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269.42884163265614</v>
      </c>
      <c r="DN59">
        <v>9.9168409991066415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107.0076903136611</v>
      </c>
      <c r="M60">
        <v>28.233085359687429</v>
      </c>
      <c r="N60">
        <v>36.243025289919714</v>
      </c>
      <c r="O60">
        <v>0</v>
      </c>
      <c r="P60">
        <v>41.989376609604605</v>
      </c>
      <c r="Q60">
        <v>0</v>
      </c>
      <c r="R60">
        <v>2.0017286084701817</v>
      </c>
      <c r="S60">
        <v>0</v>
      </c>
      <c r="T60">
        <v>0</v>
      </c>
      <c r="U60">
        <v>21.409827237885857</v>
      </c>
      <c r="V60">
        <v>2.00207468879668</v>
      </c>
      <c r="W60">
        <v>2.0017286084701817</v>
      </c>
      <c r="X60">
        <v>8.003496206373292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15.883439999999998</v>
      </c>
      <c r="AL60">
        <v>0</v>
      </c>
      <c r="AM60">
        <v>0</v>
      </c>
      <c r="AN60">
        <v>0.59302999999999995</v>
      </c>
      <c r="AO60">
        <v>0</v>
      </c>
      <c r="AP60">
        <v>1.1790797088936962</v>
      </c>
      <c r="AQ60">
        <v>0</v>
      </c>
      <c r="AR60">
        <v>6.774</v>
      </c>
      <c r="AS60">
        <v>3.3016000000000001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269.42884163265614</v>
      </c>
      <c r="DN60">
        <v>9.9168409991066415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107.0076903136611</v>
      </c>
      <c r="M61">
        <v>28.233085359687429</v>
      </c>
      <c r="N61">
        <v>36.243025289919714</v>
      </c>
      <c r="O61">
        <v>0</v>
      </c>
      <c r="P61">
        <v>41.989376609604605</v>
      </c>
      <c r="Q61">
        <v>0</v>
      </c>
      <c r="R61">
        <v>2.0017286084701817</v>
      </c>
      <c r="S61">
        <v>0</v>
      </c>
      <c r="T61">
        <v>0</v>
      </c>
      <c r="U61">
        <v>21.409827237885857</v>
      </c>
      <c r="V61">
        <v>2.00207468879668</v>
      </c>
      <c r="W61">
        <v>2.0017286084701817</v>
      </c>
      <c r="X61">
        <v>8.003496206373292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15.883439999999998</v>
      </c>
      <c r="AL61">
        <v>0</v>
      </c>
      <c r="AM61">
        <v>0</v>
      </c>
      <c r="AN61">
        <v>0.59302999999999995</v>
      </c>
      <c r="AO61">
        <v>0</v>
      </c>
      <c r="AP61">
        <v>1.1790797088936962</v>
      </c>
      <c r="AQ61">
        <v>0</v>
      </c>
      <c r="AR61">
        <v>6.774</v>
      </c>
      <c r="AS61">
        <v>3.3016000000000001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269.42884163265614</v>
      </c>
      <c r="DN61">
        <v>9.9168409991066415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107.0076903136611</v>
      </c>
      <c r="M62">
        <v>28.233085359687429</v>
      </c>
      <c r="N62">
        <v>36.243025289919714</v>
      </c>
      <c r="O62">
        <v>0</v>
      </c>
      <c r="P62">
        <v>41.989376609604605</v>
      </c>
      <c r="Q62">
        <v>0</v>
      </c>
      <c r="R62">
        <v>2.0017286084701817</v>
      </c>
      <c r="S62">
        <v>0</v>
      </c>
      <c r="T62">
        <v>0</v>
      </c>
      <c r="U62">
        <v>21.409827237885857</v>
      </c>
      <c r="V62">
        <v>2.00207468879668</v>
      </c>
      <c r="W62">
        <v>2.0017286084701817</v>
      </c>
      <c r="X62">
        <v>8.003496206373292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15.883439999999998</v>
      </c>
      <c r="AL62">
        <v>0</v>
      </c>
      <c r="AM62">
        <v>0</v>
      </c>
      <c r="AN62">
        <v>0.59302999999999995</v>
      </c>
      <c r="AO62">
        <v>0</v>
      </c>
      <c r="AP62">
        <v>1.1790797088936962</v>
      </c>
      <c r="AQ62">
        <v>4.7745099999999994</v>
      </c>
      <c r="AR62">
        <v>6.774</v>
      </c>
      <c r="AS62">
        <v>3.3016000000000001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274.03385637424344</v>
      </c>
      <c r="DN62">
        <v>10.08633625751934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107.0076903136611</v>
      </c>
      <c r="M63">
        <v>28.233085359687429</v>
      </c>
      <c r="N63">
        <v>36.243025289919714</v>
      </c>
      <c r="O63">
        <v>0</v>
      </c>
      <c r="P63">
        <v>41.989376609604605</v>
      </c>
      <c r="Q63">
        <v>0</v>
      </c>
      <c r="R63">
        <v>2.0017286084701817</v>
      </c>
      <c r="S63">
        <v>0</v>
      </c>
      <c r="T63">
        <v>0</v>
      </c>
      <c r="U63">
        <v>21.409827237885857</v>
      </c>
      <c r="V63">
        <v>2.00207468879668</v>
      </c>
      <c r="W63">
        <v>2.0017286084701817</v>
      </c>
      <c r="X63">
        <v>8.003496206373292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15.883439999999998</v>
      </c>
      <c r="AL63">
        <v>0</v>
      </c>
      <c r="AM63">
        <v>0</v>
      </c>
      <c r="AN63">
        <v>0.59302999999999995</v>
      </c>
      <c r="AO63">
        <v>0</v>
      </c>
      <c r="AP63">
        <v>1.1790797088936962</v>
      </c>
      <c r="AQ63">
        <v>4.7745099999999994</v>
      </c>
      <c r="AR63">
        <v>6.0966000000000014</v>
      </c>
      <c r="AS63">
        <v>3.3016000000000001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275.31017934697076</v>
      </c>
      <c r="DN63">
        <v>10.13331328479207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107.0076903136611</v>
      </c>
      <c r="M64">
        <v>28.233085359687429</v>
      </c>
      <c r="N64">
        <v>36.243025289919714</v>
      </c>
      <c r="O64">
        <v>0</v>
      </c>
      <c r="P64">
        <v>41.989376609604605</v>
      </c>
      <c r="Q64">
        <v>0</v>
      </c>
      <c r="R64">
        <v>2.0017286084701817</v>
      </c>
      <c r="S64">
        <v>0</v>
      </c>
      <c r="T64">
        <v>0</v>
      </c>
      <c r="U64">
        <v>21.409827237885857</v>
      </c>
      <c r="V64">
        <v>2.00207468879668</v>
      </c>
      <c r="W64">
        <v>2.0017286084701817</v>
      </c>
      <c r="X64">
        <v>8.003496206373292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2.7224999999999997</v>
      </c>
      <c r="AG64">
        <v>0</v>
      </c>
      <c r="AH64">
        <v>6.3918799999999996</v>
      </c>
      <c r="AI64">
        <v>0</v>
      </c>
      <c r="AJ64">
        <v>0</v>
      </c>
      <c r="AK64">
        <v>15.883439999999998</v>
      </c>
      <c r="AL64">
        <v>0</v>
      </c>
      <c r="AM64">
        <v>0</v>
      </c>
      <c r="AN64">
        <v>0.59302999999999995</v>
      </c>
      <c r="AO64">
        <v>0</v>
      </c>
      <c r="AP64">
        <v>1.1790797088936962</v>
      </c>
      <c r="AQ64">
        <v>4.7745099999999994</v>
      </c>
      <c r="AR64">
        <v>6.0966000000000014</v>
      </c>
      <c r="AS64">
        <v>3.3016000000000001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281.47514760697078</v>
      </c>
      <c r="DN64">
        <v>10.360225024792069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107.0076903136611</v>
      </c>
      <c r="M65">
        <v>28.233085359687429</v>
      </c>
      <c r="N65">
        <v>36.243025289919714</v>
      </c>
      <c r="O65">
        <v>0</v>
      </c>
      <c r="P65">
        <v>41.989376609604605</v>
      </c>
      <c r="Q65">
        <v>0</v>
      </c>
      <c r="R65">
        <v>2.0017286084701817</v>
      </c>
      <c r="S65">
        <v>0</v>
      </c>
      <c r="T65">
        <v>0</v>
      </c>
      <c r="U65">
        <v>21.409827237885857</v>
      </c>
      <c r="V65">
        <v>2.00207468879668</v>
      </c>
      <c r="W65">
        <v>2.0009975883342683</v>
      </c>
      <c r="X65">
        <v>7.5694163756855586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2.7224999999999997</v>
      </c>
      <c r="AG65">
        <v>0</v>
      </c>
      <c r="AH65">
        <v>6.3918799999999996</v>
      </c>
      <c r="AI65">
        <v>0</v>
      </c>
      <c r="AJ65">
        <v>0</v>
      </c>
      <c r="AK65">
        <v>15.883439999999998</v>
      </c>
      <c r="AL65">
        <v>0</v>
      </c>
      <c r="AM65">
        <v>0</v>
      </c>
      <c r="AN65">
        <v>0.59302999999999995</v>
      </c>
      <c r="AO65">
        <v>0</v>
      </c>
      <c r="AP65">
        <v>1.1790797088936962</v>
      </c>
      <c r="AQ65">
        <v>4.7745099999999994</v>
      </c>
      <c r="AR65">
        <v>6.0966000000000014</v>
      </c>
      <c r="AS65">
        <v>4.5396999999999998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280.32024475285135</v>
      </c>
      <c r="DN65">
        <v>10.317717028087825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107.0076903136611</v>
      </c>
      <c r="M66">
        <v>28.233085359687429</v>
      </c>
      <c r="N66">
        <v>36.243025289919714</v>
      </c>
      <c r="O66">
        <v>0</v>
      </c>
      <c r="P66">
        <v>41.989376609604605</v>
      </c>
      <c r="Q66">
        <v>0</v>
      </c>
      <c r="R66">
        <v>2.0017286084701817</v>
      </c>
      <c r="S66">
        <v>0</v>
      </c>
      <c r="T66">
        <v>0</v>
      </c>
      <c r="U66">
        <v>21.409827237885857</v>
      </c>
      <c r="V66">
        <v>2.00207468879668</v>
      </c>
      <c r="W66">
        <v>2.0009975883342683</v>
      </c>
      <c r="X66">
        <v>8.0036340819382055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2.7224999999999997</v>
      </c>
      <c r="AG66">
        <v>0</v>
      </c>
      <c r="AH66">
        <v>6.3918799999999996</v>
      </c>
      <c r="AI66">
        <v>0</v>
      </c>
      <c r="AJ66">
        <v>0</v>
      </c>
      <c r="AK66">
        <v>15.883439999999998</v>
      </c>
      <c r="AL66">
        <v>0</v>
      </c>
      <c r="AM66">
        <v>0</v>
      </c>
      <c r="AN66">
        <v>0.59302999999999995</v>
      </c>
      <c r="AO66">
        <v>0</v>
      </c>
      <c r="AP66">
        <v>1.1790797088936962</v>
      </c>
      <c r="AQ66">
        <v>9.5490199999999987</v>
      </c>
      <c r="AR66">
        <v>6.0966000000000014</v>
      </c>
      <c r="AS66">
        <v>4.5396999999999998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285.34406274783009</v>
      </c>
      <c r="DN66">
        <v>10.502626739361702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107.0076903136611</v>
      </c>
      <c r="M67">
        <v>28.233085359687429</v>
      </c>
      <c r="N67">
        <v>36.243025289919714</v>
      </c>
      <c r="O67">
        <v>0</v>
      </c>
      <c r="P67">
        <v>41.989376609604605</v>
      </c>
      <c r="Q67">
        <v>0</v>
      </c>
      <c r="R67">
        <v>2.0006127771295215</v>
      </c>
      <c r="S67">
        <v>0</v>
      </c>
      <c r="T67">
        <v>0</v>
      </c>
      <c r="U67">
        <v>21.409827237885857</v>
      </c>
      <c r="V67">
        <v>2.0008929702343257</v>
      </c>
      <c r="W67">
        <v>1.7411728348820585</v>
      </c>
      <c r="X67">
        <v>8.0036340819382055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2.7224999999999997</v>
      </c>
      <c r="AG67">
        <v>0</v>
      </c>
      <c r="AH67">
        <v>6.3918799999999996</v>
      </c>
      <c r="AI67">
        <v>0</v>
      </c>
      <c r="AJ67">
        <v>0</v>
      </c>
      <c r="AK67">
        <v>15.883439999999998</v>
      </c>
      <c r="AL67">
        <v>0</v>
      </c>
      <c r="AM67">
        <v>0</v>
      </c>
      <c r="AN67">
        <v>0.59302999999999995</v>
      </c>
      <c r="AO67">
        <v>0</v>
      </c>
      <c r="AP67">
        <v>0.98256642407808004</v>
      </c>
      <c r="AQ67">
        <v>9.5490199999999987</v>
      </c>
      <c r="AR67">
        <v>6.0966000000000014</v>
      </c>
      <c r="AS67">
        <v>4.5396999999999998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284.90171994904563</v>
      </c>
      <c r="DN67">
        <v>10.486333949975263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107.0076903136611</v>
      </c>
      <c r="M68">
        <v>28.233085359687429</v>
      </c>
      <c r="N68">
        <v>36.243025289919714</v>
      </c>
      <c r="O68">
        <v>0</v>
      </c>
      <c r="P68">
        <v>41.989376609604605</v>
      </c>
      <c r="Q68">
        <v>0</v>
      </c>
      <c r="R68">
        <v>2.0006127771295215</v>
      </c>
      <c r="S68">
        <v>0</v>
      </c>
      <c r="T68">
        <v>0</v>
      </c>
      <c r="U68">
        <v>21.409827237885857</v>
      </c>
      <c r="V68">
        <v>2.0008929702343257</v>
      </c>
      <c r="W68">
        <v>2.0012047574626863</v>
      </c>
      <c r="X68">
        <v>8.0036340819382055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2.7224999999999997</v>
      </c>
      <c r="AG68">
        <v>0</v>
      </c>
      <c r="AH68">
        <v>6.3918799999999996</v>
      </c>
      <c r="AI68">
        <v>0</v>
      </c>
      <c r="AJ68">
        <v>0</v>
      </c>
      <c r="AK68">
        <v>15.883439999999998</v>
      </c>
      <c r="AL68">
        <v>0</v>
      </c>
      <c r="AM68">
        <v>0</v>
      </c>
      <c r="AN68">
        <v>0.59302999999999995</v>
      </c>
      <c r="AO68">
        <v>0</v>
      </c>
      <c r="AP68">
        <v>0.98256642407808004</v>
      </c>
      <c r="AQ68">
        <v>9.5490199999999987</v>
      </c>
      <c r="AR68">
        <v>6.0966000000000014</v>
      </c>
      <c r="AS68">
        <v>4.5396999999999998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285.15252071889842</v>
      </c>
      <c r="DN68">
        <v>10.49556510270318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107.0076903136611</v>
      </c>
      <c r="M69">
        <v>28.233517412374621</v>
      </c>
      <c r="N69">
        <v>36.240069785814605</v>
      </c>
      <c r="O69">
        <v>0</v>
      </c>
      <c r="P69">
        <v>41.989376609604605</v>
      </c>
      <c r="Q69">
        <v>0</v>
      </c>
      <c r="R69">
        <v>2.0006127771295215</v>
      </c>
      <c r="S69">
        <v>0</v>
      </c>
      <c r="T69">
        <v>0</v>
      </c>
      <c r="U69">
        <v>21.409827237885857</v>
      </c>
      <c r="V69">
        <v>2.0008929702343257</v>
      </c>
      <c r="W69">
        <v>2.0012047574626863</v>
      </c>
      <c r="X69">
        <v>8.0036340819382055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0.40529999999999994</v>
      </c>
      <c r="AE69">
        <v>0</v>
      </c>
      <c r="AF69">
        <v>2.7224999999999997</v>
      </c>
      <c r="AG69">
        <v>0</v>
      </c>
      <c r="AH69">
        <v>6.3918799999999996</v>
      </c>
      <c r="AI69">
        <v>0</v>
      </c>
      <c r="AJ69">
        <v>0</v>
      </c>
      <c r="AK69">
        <v>15.883439999999998</v>
      </c>
      <c r="AL69">
        <v>0</v>
      </c>
      <c r="AM69">
        <v>0</v>
      </c>
      <c r="AN69">
        <v>0.59302999999999995</v>
      </c>
      <c r="AO69">
        <v>0</v>
      </c>
      <c r="AP69">
        <v>0.98256642407808004</v>
      </c>
      <c r="AQ69">
        <v>9.5490199999999987</v>
      </c>
      <c r="AR69">
        <v>6.0966000000000014</v>
      </c>
      <c r="AS69">
        <v>4.5396999999999998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285.54099840901915</v>
      </c>
      <c r="DN69">
        <v>10.509863961164443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107.0076903136611</v>
      </c>
      <c r="M70">
        <v>28.233517412374621</v>
      </c>
      <c r="N70">
        <v>36.240069785814605</v>
      </c>
      <c r="O70">
        <v>0</v>
      </c>
      <c r="P70">
        <v>41.989376609604605</v>
      </c>
      <c r="Q70">
        <v>0</v>
      </c>
      <c r="R70">
        <v>2.0006127771295215</v>
      </c>
      <c r="S70">
        <v>0</v>
      </c>
      <c r="T70">
        <v>0</v>
      </c>
      <c r="U70">
        <v>21.409827237885857</v>
      </c>
      <c r="V70">
        <v>2.0008929702343257</v>
      </c>
      <c r="W70">
        <v>2.0012047574626863</v>
      </c>
      <c r="X70">
        <v>8.0036340819382055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2.8030548</v>
      </c>
      <c r="AE70">
        <v>0</v>
      </c>
      <c r="AF70">
        <v>2.7224999999999997</v>
      </c>
      <c r="AG70">
        <v>0</v>
      </c>
      <c r="AH70">
        <v>13.074299999999999</v>
      </c>
      <c r="AI70">
        <v>0</v>
      </c>
      <c r="AJ70">
        <v>0</v>
      </c>
      <c r="AK70">
        <v>15.883439999999998</v>
      </c>
      <c r="AL70">
        <v>0</v>
      </c>
      <c r="AM70">
        <v>0</v>
      </c>
      <c r="AN70">
        <v>0.59302999999999995</v>
      </c>
      <c r="AO70">
        <v>0</v>
      </c>
      <c r="AP70">
        <v>0.98256642407808004</v>
      </c>
      <c r="AQ70">
        <v>9.5490199999999987</v>
      </c>
      <c r="AR70">
        <v>6.0966000000000014</v>
      </c>
      <c r="AS70">
        <v>4.5396999999999998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294.29882739571991</v>
      </c>
      <c r="DN70">
        <v>10.832209774463699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107.0076903136611</v>
      </c>
      <c r="M71">
        <v>28.233517412374621</v>
      </c>
      <c r="N71">
        <v>36.240069785814605</v>
      </c>
      <c r="O71">
        <v>0</v>
      </c>
      <c r="P71">
        <v>41.989376609604605</v>
      </c>
      <c r="Q71">
        <v>0</v>
      </c>
      <c r="R71">
        <v>2.0006127771295215</v>
      </c>
      <c r="S71">
        <v>0</v>
      </c>
      <c r="T71">
        <v>0</v>
      </c>
      <c r="U71">
        <v>21.409827237885857</v>
      </c>
      <c r="V71">
        <v>2.0008929702343257</v>
      </c>
      <c r="W71">
        <v>13.002223754968435</v>
      </c>
      <c r="X71">
        <v>26.998677110796386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2.8030548</v>
      </c>
      <c r="AE71">
        <v>0</v>
      </c>
      <c r="AF71">
        <v>2.7224999999999997</v>
      </c>
      <c r="AG71">
        <v>0</v>
      </c>
      <c r="AH71">
        <v>13.074299999999999</v>
      </c>
      <c r="AI71">
        <v>0</v>
      </c>
      <c r="AJ71">
        <v>0</v>
      </c>
      <c r="AK71">
        <v>15.883439999999998</v>
      </c>
      <c r="AL71">
        <v>0</v>
      </c>
      <c r="AM71">
        <v>0</v>
      </c>
      <c r="AN71">
        <v>0.57389999999999997</v>
      </c>
      <c r="AO71">
        <v>0</v>
      </c>
      <c r="AP71">
        <v>0.98256642407808004</v>
      </c>
      <c r="AQ71">
        <v>9.5490199999999987</v>
      </c>
      <c r="AR71">
        <v>2.7096000000000009</v>
      </c>
      <c r="AS71">
        <v>2.8889000000000005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318.3526212727208</v>
      </c>
      <c r="DN71">
        <v>11.717547923826711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107.0076903136611</v>
      </c>
      <c r="M72">
        <v>28.233517412374621</v>
      </c>
      <c r="N72">
        <v>36.240069785814605</v>
      </c>
      <c r="O72">
        <v>0</v>
      </c>
      <c r="P72">
        <v>41.989376609604605</v>
      </c>
      <c r="Q72">
        <v>0</v>
      </c>
      <c r="R72">
        <v>2.0006127771295215</v>
      </c>
      <c r="S72">
        <v>0</v>
      </c>
      <c r="T72">
        <v>0</v>
      </c>
      <c r="U72">
        <v>21.409827237885857</v>
      </c>
      <c r="V72">
        <v>2.0008929702343257</v>
      </c>
      <c r="W72">
        <v>13.002223754968435</v>
      </c>
      <c r="X72">
        <v>26.998677110796386</v>
      </c>
      <c r="Y72">
        <v>0</v>
      </c>
      <c r="Z72">
        <v>0</v>
      </c>
      <c r="AA72">
        <v>2.1568172249701112</v>
      </c>
      <c r="AB72">
        <v>0</v>
      </c>
      <c r="AC72">
        <v>0</v>
      </c>
      <c r="AD72">
        <v>5.6061095999999999</v>
      </c>
      <c r="AE72">
        <v>0</v>
      </c>
      <c r="AF72">
        <v>2.7224999999999997</v>
      </c>
      <c r="AG72">
        <v>0</v>
      </c>
      <c r="AH72">
        <v>13.074299999999999</v>
      </c>
      <c r="AI72">
        <v>0</v>
      </c>
      <c r="AJ72">
        <v>0</v>
      </c>
      <c r="AK72">
        <v>15.883439999999998</v>
      </c>
      <c r="AL72">
        <v>0</v>
      </c>
      <c r="AM72">
        <v>0</v>
      </c>
      <c r="AN72">
        <v>0.57389999999999997</v>
      </c>
      <c r="AO72">
        <v>0</v>
      </c>
      <c r="AP72">
        <v>0.98256642407808004</v>
      </c>
      <c r="AQ72">
        <v>9.5490199999999987</v>
      </c>
      <c r="AR72">
        <v>2.7096000000000009</v>
      </c>
      <c r="AS72">
        <v>2.8889000000000005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323.13636900917737</v>
      </c>
      <c r="DN72">
        <v>11.893672212340299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107.0076903136611</v>
      </c>
      <c r="M73">
        <v>28.233517412374621</v>
      </c>
      <c r="N73">
        <v>36.240069785814605</v>
      </c>
      <c r="O73">
        <v>0</v>
      </c>
      <c r="P73">
        <v>41.989376609604605</v>
      </c>
      <c r="Q73">
        <v>0</v>
      </c>
      <c r="R73">
        <v>12.71307390560472</v>
      </c>
      <c r="S73">
        <v>0</v>
      </c>
      <c r="T73">
        <v>0</v>
      </c>
      <c r="U73">
        <v>21.409827237885857</v>
      </c>
      <c r="V73">
        <v>6.3060397981836527</v>
      </c>
      <c r="W73">
        <v>13.002223754968435</v>
      </c>
      <c r="X73">
        <v>26.998677110796386</v>
      </c>
      <c r="Y73">
        <v>0</v>
      </c>
      <c r="Z73">
        <v>0</v>
      </c>
      <c r="AA73">
        <v>4.2894005485360651</v>
      </c>
      <c r="AB73">
        <v>0</v>
      </c>
      <c r="AC73">
        <v>0</v>
      </c>
      <c r="AD73">
        <v>5.6061095999999999</v>
      </c>
      <c r="AE73">
        <v>0</v>
      </c>
      <c r="AF73">
        <v>2.7224999999999997</v>
      </c>
      <c r="AG73">
        <v>0</v>
      </c>
      <c r="AH73">
        <v>17.432400000000005</v>
      </c>
      <c r="AI73">
        <v>0.58589999999999998</v>
      </c>
      <c r="AJ73">
        <v>0</v>
      </c>
      <c r="AK73">
        <v>15.883439999999998</v>
      </c>
      <c r="AL73">
        <v>0</v>
      </c>
      <c r="AM73">
        <v>0</v>
      </c>
      <c r="AN73">
        <v>0.57389999999999997</v>
      </c>
      <c r="AO73">
        <v>0</v>
      </c>
      <c r="AP73">
        <v>3.6578982835578762</v>
      </c>
      <c r="AQ73">
        <v>19.098039999999997</v>
      </c>
      <c r="AR73">
        <v>2.7096000000000009</v>
      </c>
      <c r="AS73">
        <v>2.8889000000000005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356.23639926634422</v>
      </c>
      <c r="DN73">
        <v>13.112185094643705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107.0076903136611</v>
      </c>
      <c r="M74">
        <v>28.233517412374621</v>
      </c>
      <c r="N74">
        <v>36.240069785814605</v>
      </c>
      <c r="O74">
        <v>0</v>
      </c>
      <c r="P74">
        <v>41.989376609604605</v>
      </c>
      <c r="Q74">
        <v>0</v>
      </c>
      <c r="R74">
        <v>13.007695244956773</v>
      </c>
      <c r="S74">
        <v>0</v>
      </c>
      <c r="T74">
        <v>0</v>
      </c>
      <c r="U74">
        <v>21.409827237885857</v>
      </c>
      <c r="V74">
        <v>6.3569234617308661</v>
      </c>
      <c r="W74">
        <v>13.002223754968435</v>
      </c>
      <c r="X74">
        <v>26.998677110796386</v>
      </c>
      <c r="Y74">
        <v>0</v>
      </c>
      <c r="Z74">
        <v>0</v>
      </c>
      <c r="AA74">
        <v>8.6030349984762893</v>
      </c>
      <c r="AB74">
        <v>4.0409199999999998</v>
      </c>
      <c r="AC74">
        <v>0</v>
      </c>
      <c r="AD74">
        <v>5.6061095999999999</v>
      </c>
      <c r="AE74">
        <v>5.0553984000000005</v>
      </c>
      <c r="AF74">
        <v>5.4449999999999994</v>
      </c>
      <c r="AG74">
        <v>0</v>
      </c>
      <c r="AH74">
        <v>23.243200000000002</v>
      </c>
      <c r="AI74">
        <v>5.0168663999999996</v>
      </c>
      <c r="AJ74">
        <v>0</v>
      </c>
      <c r="AK74">
        <v>15.883439999999998</v>
      </c>
      <c r="AL74">
        <v>0</v>
      </c>
      <c r="AM74">
        <v>0</v>
      </c>
      <c r="AN74">
        <v>0.57389999999999997</v>
      </c>
      <c r="AO74">
        <v>0</v>
      </c>
      <c r="AP74">
        <v>3.6578982835578762</v>
      </c>
      <c r="AQ74">
        <v>19.098039999999997</v>
      </c>
      <c r="AR74">
        <v>2.7096000000000009</v>
      </c>
      <c r="AS74">
        <v>2.8889000000000005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382.00747561526839</v>
      </c>
      <c r="DN74">
        <v>14.06083299855899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107.0076903136611</v>
      </c>
      <c r="M75">
        <v>28.233517412374621</v>
      </c>
      <c r="N75">
        <v>36.240069785814605</v>
      </c>
      <c r="O75">
        <v>0</v>
      </c>
      <c r="P75">
        <v>41.989376609604605</v>
      </c>
      <c r="Q75">
        <v>0</v>
      </c>
      <c r="R75">
        <v>13.007695244956773</v>
      </c>
      <c r="S75">
        <v>0</v>
      </c>
      <c r="T75">
        <v>0</v>
      </c>
      <c r="U75">
        <v>21.409827237885857</v>
      </c>
      <c r="V75">
        <v>6.3569234617308661</v>
      </c>
      <c r="W75">
        <v>13.002223754968435</v>
      </c>
      <c r="X75">
        <v>26.998677110796386</v>
      </c>
      <c r="Y75">
        <v>0</v>
      </c>
      <c r="Z75">
        <v>1.0125</v>
      </c>
      <c r="AA75">
        <v>12.116950702079276</v>
      </c>
      <c r="AB75">
        <v>4.0409199999999998</v>
      </c>
      <c r="AC75">
        <v>0</v>
      </c>
      <c r="AD75">
        <v>8.4091643999999999</v>
      </c>
      <c r="AE75">
        <v>10.110796800000001</v>
      </c>
      <c r="AF75">
        <v>5.4449999999999994</v>
      </c>
      <c r="AG75">
        <v>0</v>
      </c>
      <c r="AH75">
        <v>34.86480000000001</v>
      </c>
      <c r="AI75">
        <v>10.033732800000001</v>
      </c>
      <c r="AJ75">
        <v>0</v>
      </c>
      <c r="AK75">
        <v>15.883439999999998</v>
      </c>
      <c r="AL75">
        <v>0</v>
      </c>
      <c r="AM75">
        <v>1.4723999999999997</v>
      </c>
      <c r="AN75">
        <v>0.57389999999999997</v>
      </c>
      <c r="AO75">
        <v>0</v>
      </c>
      <c r="AP75">
        <v>0.98256642407808004</v>
      </c>
      <c r="AQ75">
        <v>19.098039999999997</v>
      </c>
      <c r="AR75">
        <v>2.7096000000000009</v>
      </c>
      <c r="AS75">
        <v>2.8889000000000005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408.84033218540742</v>
      </c>
      <c r="DN75">
        <v>15.048379872543052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3.9087752826870359</v>
      </c>
      <c r="L76">
        <v>107.0076903136611</v>
      </c>
      <c r="M76">
        <v>28.233517412374621</v>
      </c>
      <c r="N76">
        <v>36.240069785814605</v>
      </c>
      <c r="O76">
        <v>0</v>
      </c>
      <c r="P76">
        <v>41.989376609604605</v>
      </c>
      <c r="Q76">
        <v>0</v>
      </c>
      <c r="R76">
        <v>3.1406594136607824</v>
      </c>
      <c r="S76">
        <v>0</v>
      </c>
      <c r="T76">
        <v>0</v>
      </c>
      <c r="U76">
        <v>21.409827237885857</v>
      </c>
      <c r="V76">
        <v>2.0011090569561159</v>
      </c>
      <c r="W76">
        <v>13.002223754968435</v>
      </c>
      <c r="X76">
        <v>26.998677110796386</v>
      </c>
      <c r="Y76">
        <v>0</v>
      </c>
      <c r="Z76">
        <v>6.0021000000000013</v>
      </c>
      <c r="AA76">
        <v>12.929271077146673</v>
      </c>
      <c r="AB76">
        <v>12.122759999999998</v>
      </c>
      <c r="AC76">
        <v>2.9693200000000002</v>
      </c>
      <c r="AD76">
        <v>11.2122192</v>
      </c>
      <c r="AE76">
        <v>15.166195200000002</v>
      </c>
      <c r="AF76">
        <v>8.9660999999999991</v>
      </c>
      <c r="AG76">
        <v>0</v>
      </c>
      <c r="AH76">
        <v>43.058028</v>
      </c>
      <c r="AI76">
        <v>10.033732800000001</v>
      </c>
      <c r="AJ76">
        <v>0</v>
      </c>
      <c r="AK76">
        <v>15.883439999999998</v>
      </c>
      <c r="AL76">
        <v>0</v>
      </c>
      <c r="AM76">
        <v>2.8629999999999995</v>
      </c>
      <c r="AN76">
        <v>0.57389999999999997</v>
      </c>
      <c r="AO76">
        <v>0</v>
      </c>
      <c r="AP76">
        <v>0.98256642407808004</v>
      </c>
      <c r="AQ76">
        <v>19.098039999999997</v>
      </c>
      <c r="AR76">
        <v>2.7096000000000009</v>
      </c>
      <c r="AS76">
        <v>2.8889000000000005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435.36636561522351</v>
      </c>
      <c r="DN76">
        <v>16.024733064410636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2.3848466318573194</v>
      </c>
      <c r="L77">
        <v>107.0076903136611</v>
      </c>
      <c r="M77">
        <v>28.233517412374621</v>
      </c>
      <c r="N77">
        <v>36.240069785814605</v>
      </c>
      <c r="O77">
        <v>0</v>
      </c>
      <c r="P77">
        <v>41.989376609604605</v>
      </c>
      <c r="Q77">
        <v>0</v>
      </c>
      <c r="R77">
        <v>2.0011052631578949</v>
      </c>
      <c r="S77">
        <v>0</v>
      </c>
      <c r="T77">
        <v>0</v>
      </c>
      <c r="U77">
        <v>21.409827237885857</v>
      </c>
      <c r="V77">
        <v>2.0011090569561159</v>
      </c>
      <c r="W77">
        <v>13.002223754968435</v>
      </c>
      <c r="X77">
        <v>26.998677110796386</v>
      </c>
      <c r="Y77">
        <v>0</v>
      </c>
      <c r="Z77">
        <v>6.0021000000000013</v>
      </c>
      <c r="AA77">
        <v>12.929271077146673</v>
      </c>
      <c r="AB77">
        <v>12.122759999999998</v>
      </c>
      <c r="AC77">
        <v>4.6883999999999988</v>
      </c>
      <c r="AD77">
        <v>11.2122192</v>
      </c>
      <c r="AE77">
        <v>15.166195200000002</v>
      </c>
      <c r="AF77">
        <v>8.9660999999999991</v>
      </c>
      <c r="AG77">
        <v>0</v>
      </c>
      <c r="AH77">
        <v>43.058028</v>
      </c>
      <c r="AI77">
        <v>10.033732800000001</v>
      </c>
      <c r="AJ77">
        <v>0</v>
      </c>
      <c r="AK77">
        <v>15.883439999999998</v>
      </c>
      <c r="AL77">
        <v>0</v>
      </c>
      <c r="AM77">
        <v>4.8491039999999996</v>
      </c>
      <c r="AN77">
        <v>0.57389999999999997</v>
      </c>
      <c r="AO77">
        <v>0</v>
      </c>
      <c r="AP77">
        <v>1.2576850228199421</v>
      </c>
      <c r="AQ77">
        <v>19.098039999999997</v>
      </c>
      <c r="AR77">
        <v>4.0644000000000009</v>
      </c>
      <c r="AS77">
        <v>2.8889000000000005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437.94312644901879</v>
      </c>
      <c r="DN77">
        <v>16.119592028024577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107.0076903136611</v>
      </c>
      <c r="M78">
        <v>28.233517412374621</v>
      </c>
      <c r="N78">
        <v>36.240069785814605</v>
      </c>
      <c r="O78">
        <v>0</v>
      </c>
      <c r="P78">
        <v>41.989376609604605</v>
      </c>
      <c r="Q78">
        <v>0</v>
      </c>
      <c r="R78">
        <v>2.0011052631578949</v>
      </c>
      <c r="S78">
        <v>0</v>
      </c>
      <c r="T78">
        <v>0</v>
      </c>
      <c r="U78">
        <v>21.409827237885857</v>
      </c>
      <c r="V78">
        <v>2.0011090569561159</v>
      </c>
      <c r="W78">
        <v>13.002223754968435</v>
      </c>
      <c r="X78">
        <v>26.998677110796386</v>
      </c>
      <c r="Y78">
        <v>0</v>
      </c>
      <c r="Z78">
        <v>6.0021000000000013</v>
      </c>
      <c r="AA78">
        <v>12.929271077146673</v>
      </c>
      <c r="AB78">
        <v>12.122759999999998</v>
      </c>
      <c r="AC78">
        <v>4.6883999999999988</v>
      </c>
      <c r="AD78">
        <v>11.2122192</v>
      </c>
      <c r="AE78">
        <v>15.166195200000002</v>
      </c>
      <c r="AF78">
        <v>8.9660999999999991</v>
      </c>
      <c r="AG78">
        <v>0</v>
      </c>
      <c r="AH78">
        <v>43.058028</v>
      </c>
      <c r="AI78">
        <v>10.033732800000001</v>
      </c>
      <c r="AJ78">
        <v>0</v>
      </c>
      <c r="AK78">
        <v>15.883439999999998</v>
      </c>
      <c r="AL78">
        <v>0</v>
      </c>
      <c r="AM78">
        <v>4.8491039999999996</v>
      </c>
      <c r="AN78">
        <v>0.57389999999999997</v>
      </c>
      <c r="AO78">
        <v>0</v>
      </c>
      <c r="AP78">
        <v>1.2576850228199421</v>
      </c>
      <c r="AQ78">
        <v>19.098039999999997</v>
      </c>
      <c r="AR78">
        <v>4.0644000000000009</v>
      </c>
      <c r="AS78">
        <v>2.8889000000000005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435.64294186924042</v>
      </c>
      <c r="DN78">
        <v>16.034929975945669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107.0076903136611</v>
      </c>
      <c r="M79">
        <v>28.233517412374621</v>
      </c>
      <c r="N79">
        <v>36.240069785814605</v>
      </c>
      <c r="O79">
        <v>0</v>
      </c>
      <c r="P79">
        <v>41.989376609604605</v>
      </c>
      <c r="Q79">
        <v>0</v>
      </c>
      <c r="R79">
        <v>2.0011052631578949</v>
      </c>
      <c r="S79">
        <v>0</v>
      </c>
      <c r="T79">
        <v>0</v>
      </c>
      <c r="U79">
        <v>21.409827237885857</v>
      </c>
      <c r="V79">
        <v>2.0011090569561159</v>
      </c>
      <c r="W79">
        <v>13.002223754968435</v>
      </c>
      <c r="X79">
        <v>26.998677110796386</v>
      </c>
      <c r="Y79">
        <v>0</v>
      </c>
      <c r="Z79">
        <v>6.0021000000000013</v>
      </c>
      <c r="AA79">
        <v>8.6030349984762893</v>
      </c>
      <c r="AB79">
        <v>12.122759999999998</v>
      </c>
      <c r="AC79">
        <v>2.9693200000000002</v>
      </c>
      <c r="AD79">
        <v>11.2122192</v>
      </c>
      <c r="AE79">
        <v>15.166195200000002</v>
      </c>
      <c r="AF79">
        <v>8.9660999999999991</v>
      </c>
      <c r="AG79">
        <v>0</v>
      </c>
      <c r="AH79">
        <v>43.058028</v>
      </c>
      <c r="AI79">
        <v>5.0168663999999996</v>
      </c>
      <c r="AJ79">
        <v>0</v>
      </c>
      <c r="AK79">
        <v>15.883439999999998</v>
      </c>
      <c r="AL79">
        <v>0</v>
      </c>
      <c r="AM79">
        <v>4.8491039999999996</v>
      </c>
      <c r="AN79">
        <v>0.57389999999999997</v>
      </c>
      <c r="AO79">
        <v>0</v>
      </c>
      <c r="AP79">
        <v>1.2576850228199421</v>
      </c>
      <c r="AQ79">
        <v>19.098039999999997</v>
      </c>
      <c r="AR79">
        <v>7.4514000000000022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429.83252227544477</v>
      </c>
      <c r="DN79">
        <v>15.820967091070914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107.0076903136611</v>
      </c>
      <c r="M80">
        <v>28.233517412374621</v>
      </c>
      <c r="N80">
        <v>36.240069785814605</v>
      </c>
      <c r="O80">
        <v>0</v>
      </c>
      <c r="P80">
        <v>41.989376609604605</v>
      </c>
      <c r="Q80">
        <v>0</v>
      </c>
      <c r="R80">
        <v>2.0011052631578949</v>
      </c>
      <c r="S80">
        <v>0</v>
      </c>
      <c r="T80">
        <v>0</v>
      </c>
      <c r="U80">
        <v>21.409827237885857</v>
      </c>
      <c r="V80">
        <v>2.0011090569561159</v>
      </c>
      <c r="W80">
        <v>2.0012047574626863</v>
      </c>
      <c r="X80">
        <v>8.0036340819382055</v>
      </c>
      <c r="Y80">
        <v>0</v>
      </c>
      <c r="Z80">
        <v>6.0021000000000013</v>
      </c>
      <c r="AA80">
        <v>8.6030349984762893</v>
      </c>
      <c r="AB80">
        <v>12.122759999999998</v>
      </c>
      <c r="AC80">
        <v>2.9693200000000002</v>
      </c>
      <c r="AD80">
        <v>11.2122192</v>
      </c>
      <c r="AE80">
        <v>15.166195200000002</v>
      </c>
      <c r="AF80">
        <v>8.9660999999999991</v>
      </c>
      <c r="AG80">
        <v>0</v>
      </c>
      <c r="AH80">
        <v>43.058028</v>
      </c>
      <c r="AI80">
        <v>0.58589999999999998</v>
      </c>
      <c r="AJ80">
        <v>0</v>
      </c>
      <c r="AK80">
        <v>15.883439999999998</v>
      </c>
      <c r="AL80">
        <v>0</v>
      </c>
      <c r="AM80">
        <v>4.8491039999999996</v>
      </c>
      <c r="AN80">
        <v>0.57389999999999997</v>
      </c>
      <c r="AO80">
        <v>0</v>
      </c>
      <c r="AP80">
        <v>1.2576850228199421</v>
      </c>
      <c r="AQ80">
        <v>19.098039999999997</v>
      </c>
      <c r="AR80">
        <v>7.4514000000000022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396.62765358118509</v>
      </c>
      <c r="DN80">
        <v>14.598807358966612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2.6749590705554889</v>
      </c>
      <c r="L81">
        <v>107.0076903136611</v>
      </c>
      <c r="M81">
        <v>28.233517412374621</v>
      </c>
      <c r="N81">
        <v>36.240069785814605</v>
      </c>
      <c r="O81">
        <v>0</v>
      </c>
      <c r="P81">
        <v>41.989376609604605</v>
      </c>
      <c r="Q81">
        <v>0</v>
      </c>
      <c r="R81">
        <v>2.0011052631578949</v>
      </c>
      <c r="S81">
        <v>0</v>
      </c>
      <c r="T81">
        <v>0</v>
      </c>
      <c r="U81">
        <v>21.409827237885857</v>
      </c>
      <c r="V81">
        <v>2.0011090569561159</v>
      </c>
      <c r="W81">
        <v>2.0012047574626863</v>
      </c>
      <c r="X81">
        <v>8.0036340819382055</v>
      </c>
      <c r="Y81">
        <v>0</v>
      </c>
      <c r="Z81">
        <v>2.0007000000000006</v>
      </c>
      <c r="AA81">
        <v>7.997187463372323</v>
      </c>
      <c r="AB81">
        <v>12.122759999999998</v>
      </c>
      <c r="AC81">
        <v>2.9693200000000002</v>
      </c>
      <c r="AD81">
        <v>11.2122192</v>
      </c>
      <c r="AE81">
        <v>15.166195200000002</v>
      </c>
      <c r="AF81">
        <v>8.9660999999999991</v>
      </c>
      <c r="AG81">
        <v>0</v>
      </c>
      <c r="AH81">
        <v>37.770200000000003</v>
      </c>
      <c r="AI81">
        <v>0</v>
      </c>
      <c r="AJ81">
        <v>0</v>
      </c>
      <c r="AK81">
        <v>15.883439999999998</v>
      </c>
      <c r="AL81">
        <v>0</v>
      </c>
      <c r="AM81">
        <v>3.2392799999999999</v>
      </c>
      <c r="AN81">
        <v>0.57389999999999997</v>
      </c>
      <c r="AO81">
        <v>0</v>
      </c>
      <c r="AP81">
        <v>1.2576850228199421</v>
      </c>
      <c r="AQ81">
        <v>19.098039999999997</v>
      </c>
      <c r="AR81">
        <v>7.4514000000000022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387.54608955649803</v>
      </c>
      <c r="DN81">
        <v>14.264530919105239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107.0076903136611</v>
      </c>
      <c r="M82">
        <v>28.233517412374621</v>
      </c>
      <c r="N82">
        <v>36.240069785814605</v>
      </c>
      <c r="O82">
        <v>0</v>
      </c>
      <c r="P82">
        <v>41.989376609604605</v>
      </c>
      <c r="Q82">
        <v>0</v>
      </c>
      <c r="R82">
        <v>2.0011052631578949</v>
      </c>
      <c r="S82">
        <v>0</v>
      </c>
      <c r="T82">
        <v>0</v>
      </c>
      <c r="U82">
        <v>21.409827237885857</v>
      </c>
      <c r="V82">
        <v>2.0011090569561159</v>
      </c>
      <c r="W82">
        <v>13.002223754968435</v>
      </c>
      <c r="X82">
        <v>26.998677110796386</v>
      </c>
      <c r="Y82">
        <v>0</v>
      </c>
      <c r="Z82">
        <v>0</v>
      </c>
      <c r="AA82">
        <v>4.2894005485360651</v>
      </c>
      <c r="AB82">
        <v>4.0409199999999998</v>
      </c>
      <c r="AC82">
        <v>0</v>
      </c>
      <c r="AD82">
        <v>8.3897099999999991</v>
      </c>
      <c r="AE82">
        <v>15.166195200000002</v>
      </c>
      <c r="AF82">
        <v>5.7474999999999987</v>
      </c>
      <c r="AG82">
        <v>0</v>
      </c>
      <c r="AH82">
        <v>31.378320000000002</v>
      </c>
      <c r="AI82">
        <v>0</v>
      </c>
      <c r="AJ82">
        <v>0</v>
      </c>
      <c r="AK82">
        <v>15.883439999999998</v>
      </c>
      <c r="AL82">
        <v>0</v>
      </c>
      <c r="AM82">
        <v>2.9857</v>
      </c>
      <c r="AN82">
        <v>0.57389999999999997</v>
      </c>
      <c r="AO82">
        <v>0</v>
      </c>
      <c r="AP82">
        <v>1.2576850228199421</v>
      </c>
      <c r="AQ82">
        <v>19.098039999999997</v>
      </c>
      <c r="AR82">
        <v>7.4514000000000022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385.49650153797734</v>
      </c>
      <c r="DN82">
        <v>14.189005778598142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107.0076903136611</v>
      </c>
      <c r="M83">
        <v>28.233517412374621</v>
      </c>
      <c r="N83">
        <v>36.240069785814605</v>
      </c>
      <c r="O83">
        <v>0</v>
      </c>
      <c r="P83">
        <v>41.989376609604605</v>
      </c>
      <c r="Q83">
        <v>0</v>
      </c>
      <c r="R83">
        <v>2.0011052631578949</v>
      </c>
      <c r="S83">
        <v>0</v>
      </c>
      <c r="T83">
        <v>0</v>
      </c>
      <c r="U83">
        <v>21.409827237885857</v>
      </c>
      <c r="V83">
        <v>2.0011090569561159</v>
      </c>
      <c r="W83">
        <v>13.001772628598395</v>
      </c>
      <c r="X83">
        <v>26.998677110796386</v>
      </c>
      <c r="Y83">
        <v>0</v>
      </c>
      <c r="Z83">
        <v>0</v>
      </c>
      <c r="AA83">
        <v>4.2894005485360651</v>
      </c>
      <c r="AB83">
        <v>4.0409199999999998</v>
      </c>
      <c r="AC83">
        <v>0</v>
      </c>
      <c r="AD83">
        <v>4.9041299999999994</v>
      </c>
      <c r="AE83">
        <v>10.110796800000001</v>
      </c>
      <c r="AF83">
        <v>3.0249999999999995</v>
      </c>
      <c r="AG83">
        <v>0</v>
      </c>
      <c r="AH83">
        <v>29.054000000000002</v>
      </c>
      <c r="AI83">
        <v>0</v>
      </c>
      <c r="AJ83">
        <v>0</v>
      </c>
      <c r="AK83">
        <v>15.883439999999998</v>
      </c>
      <c r="AL83">
        <v>0</v>
      </c>
      <c r="AM83">
        <v>1.61964</v>
      </c>
      <c r="AN83">
        <v>0.57389999999999997</v>
      </c>
      <c r="AO83">
        <v>0</v>
      </c>
      <c r="AP83">
        <v>1.2576850228199421</v>
      </c>
      <c r="AQ83">
        <v>9.5490199999999987</v>
      </c>
      <c r="AR83">
        <v>7.4514000000000022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361.86304056942686</v>
      </c>
      <c r="DN83">
        <v>13.319137220778648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107.0076903136611</v>
      </c>
      <c r="M84">
        <v>28.233517412374621</v>
      </c>
      <c r="N84">
        <v>36.240069785814605</v>
      </c>
      <c r="O84">
        <v>0</v>
      </c>
      <c r="P84">
        <v>41.989376609604605</v>
      </c>
      <c r="Q84">
        <v>0</v>
      </c>
      <c r="R84">
        <v>2.0011052631578949</v>
      </c>
      <c r="S84">
        <v>0</v>
      </c>
      <c r="T84">
        <v>0</v>
      </c>
      <c r="U84">
        <v>21.409827237885857</v>
      </c>
      <c r="V84">
        <v>2.0011090569561159</v>
      </c>
      <c r="W84">
        <v>13.001772628598395</v>
      </c>
      <c r="X84">
        <v>26.998677110796386</v>
      </c>
      <c r="Y84">
        <v>0</v>
      </c>
      <c r="Z84">
        <v>0</v>
      </c>
      <c r="AA84">
        <v>2.1568172249701112</v>
      </c>
      <c r="AB84">
        <v>4.0081999999999995</v>
      </c>
      <c r="AC84">
        <v>0</v>
      </c>
      <c r="AD84">
        <v>4.8635999999999999</v>
      </c>
      <c r="AE84">
        <v>5.0553984000000005</v>
      </c>
      <c r="AF84">
        <v>2.7224999999999997</v>
      </c>
      <c r="AG84">
        <v>0</v>
      </c>
      <c r="AH84">
        <v>23.243200000000002</v>
      </c>
      <c r="AI84">
        <v>0</v>
      </c>
      <c r="AJ84">
        <v>0</v>
      </c>
      <c r="AK84">
        <v>15.883439999999998</v>
      </c>
      <c r="AL84">
        <v>0</v>
      </c>
      <c r="AM84">
        <v>1.61964</v>
      </c>
      <c r="AN84">
        <v>0.57389999999999997</v>
      </c>
      <c r="AO84">
        <v>0</v>
      </c>
      <c r="AP84">
        <v>1.2576850228199421</v>
      </c>
      <c r="AQ84">
        <v>9.5490199999999987</v>
      </c>
      <c r="AR84">
        <v>7.4514000000000022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348.96335277930939</v>
      </c>
      <c r="DN84">
        <v>12.844293287330183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107.0076903136611</v>
      </c>
      <c r="M85">
        <v>28.233517412374621</v>
      </c>
      <c r="N85">
        <v>36.240069785814605</v>
      </c>
      <c r="O85">
        <v>0</v>
      </c>
      <c r="P85">
        <v>41.989376609604605</v>
      </c>
      <c r="Q85">
        <v>0</v>
      </c>
      <c r="R85">
        <v>2.0011052631578949</v>
      </c>
      <c r="S85">
        <v>0</v>
      </c>
      <c r="T85">
        <v>0</v>
      </c>
      <c r="U85">
        <v>21.409827237885857</v>
      </c>
      <c r="V85">
        <v>2.0011090569561159</v>
      </c>
      <c r="W85">
        <v>13.001772628598395</v>
      </c>
      <c r="X85">
        <v>26.998677110796386</v>
      </c>
      <c r="Y85">
        <v>0</v>
      </c>
      <c r="Z85">
        <v>0</v>
      </c>
      <c r="AA85">
        <v>0</v>
      </c>
      <c r="AB85">
        <v>4.0081999999999995</v>
      </c>
      <c r="AC85">
        <v>0</v>
      </c>
      <c r="AD85">
        <v>2.4318</v>
      </c>
      <c r="AE85">
        <v>5.0553984000000005</v>
      </c>
      <c r="AF85">
        <v>2.7224999999999997</v>
      </c>
      <c r="AG85">
        <v>0</v>
      </c>
      <c r="AH85">
        <v>17.432400000000005</v>
      </c>
      <c r="AI85">
        <v>0</v>
      </c>
      <c r="AJ85">
        <v>0</v>
      </c>
      <c r="AK85">
        <v>15.883439999999998</v>
      </c>
      <c r="AL85">
        <v>0</v>
      </c>
      <c r="AM85">
        <v>1.61964</v>
      </c>
      <c r="AN85">
        <v>0.57389999999999997</v>
      </c>
      <c r="AO85">
        <v>0</v>
      </c>
      <c r="AP85">
        <v>0.94326376711495663</v>
      </c>
      <c r="AQ85">
        <v>9.5490199999999987</v>
      </c>
      <c r="AR85">
        <v>2.7096000000000009</v>
      </c>
      <c r="AS85">
        <v>4.5396999999999998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334.05645665041612</v>
      </c>
      <c r="DN85">
        <v>12.295550935548428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107.0076903136611</v>
      </c>
      <c r="M86">
        <v>28.233517412374621</v>
      </c>
      <c r="N86">
        <v>36.240069785814605</v>
      </c>
      <c r="O86">
        <v>0</v>
      </c>
      <c r="P86">
        <v>41.989376609604605</v>
      </c>
      <c r="Q86">
        <v>0</v>
      </c>
      <c r="R86">
        <v>2.0011052631578949</v>
      </c>
      <c r="S86">
        <v>0</v>
      </c>
      <c r="T86">
        <v>0</v>
      </c>
      <c r="U86">
        <v>21.409827237885857</v>
      </c>
      <c r="V86">
        <v>2.0011090569561159</v>
      </c>
      <c r="W86">
        <v>13.001772628598395</v>
      </c>
      <c r="X86">
        <v>26.998677110796386</v>
      </c>
      <c r="Y86">
        <v>0</v>
      </c>
      <c r="Z86">
        <v>0</v>
      </c>
      <c r="AA86">
        <v>0</v>
      </c>
      <c r="AB86">
        <v>4.0081999999999995</v>
      </c>
      <c r="AC86">
        <v>0</v>
      </c>
      <c r="AD86">
        <v>0</v>
      </c>
      <c r="AE86">
        <v>5.0553984000000005</v>
      </c>
      <c r="AF86">
        <v>2.7224999999999997</v>
      </c>
      <c r="AG86">
        <v>0</v>
      </c>
      <c r="AH86">
        <v>11.621600000000001</v>
      </c>
      <c r="AI86">
        <v>0</v>
      </c>
      <c r="AJ86">
        <v>0</v>
      </c>
      <c r="AK86">
        <v>15.883439999999998</v>
      </c>
      <c r="AL86">
        <v>0</v>
      </c>
      <c r="AM86">
        <v>0</v>
      </c>
      <c r="AN86">
        <v>0.57389999999999997</v>
      </c>
      <c r="AO86">
        <v>0</v>
      </c>
      <c r="AP86">
        <v>0.94326376711495663</v>
      </c>
      <c r="AQ86">
        <v>9.5490199999999987</v>
      </c>
      <c r="AR86">
        <v>2.7096000000000009</v>
      </c>
      <c r="AS86">
        <v>4.5396999999999998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324.54432612746035</v>
      </c>
      <c r="DN86">
        <v>11.945441458504163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107.0076903136611</v>
      </c>
      <c r="M87">
        <v>28.233517412374621</v>
      </c>
      <c r="N87">
        <v>36.240069785814605</v>
      </c>
      <c r="O87">
        <v>0</v>
      </c>
      <c r="P87">
        <v>41.989376609604605</v>
      </c>
      <c r="Q87">
        <v>0</v>
      </c>
      <c r="R87">
        <v>2.0011052631578949</v>
      </c>
      <c r="S87">
        <v>0</v>
      </c>
      <c r="T87">
        <v>0</v>
      </c>
      <c r="U87">
        <v>21.409827237885857</v>
      </c>
      <c r="V87">
        <v>2.0011090569561159</v>
      </c>
      <c r="W87">
        <v>13.000326506024095</v>
      </c>
      <c r="X87">
        <v>26.998677110796386</v>
      </c>
      <c r="Y87">
        <v>0</v>
      </c>
      <c r="Z87">
        <v>0</v>
      </c>
      <c r="AA87">
        <v>0</v>
      </c>
      <c r="AB87">
        <v>4.0081999999999995</v>
      </c>
      <c r="AC87">
        <v>0</v>
      </c>
      <c r="AD87">
        <v>0</v>
      </c>
      <c r="AE87">
        <v>5.0553984000000005</v>
      </c>
      <c r="AF87">
        <v>2.7224999999999997</v>
      </c>
      <c r="AG87">
        <v>0</v>
      </c>
      <c r="AH87">
        <v>5.8108000000000004</v>
      </c>
      <c r="AI87">
        <v>0</v>
      </c>
      <c r="AJ87">
        <v>0</v>
      </c>
      <c r="AK87">
        <v>15.883439999999998</v>
      </c>
      <c r="AL87">
        <v>0</v>
      </c>
      <c r="AM87">
        <v>0</v>
      </c>
      <c r="AN87">
        <v>0.57389999999999997</v>
      </c>
      <c r="AO87">
        <v>0</v>
      </c>
      <c r="AP87">
        <v>0.94326376711495663</v>
      </c>
      <c r="AQ87">
        <v>9.5490199999999987</v>
      </c>
      <c r="AR87">
        <v>15.241500000000004</v>
      </c>
      <c r="AS87">
        <v>7.59368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333.97099602875301</v>
      </c>
      <c r="DN87">
        <v>12.292405434637239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107.0076903136611</v>
      </c>
      <c r="M88">
        <v>28.233517412374621</v>
      </c>
      <c r="N88">
        <v>36.240069785814605</v>
      </c>
      <c r="O88">
        <v>0</v>
      </c>
      <c r="P88">
        <v>41.989376609604605</v>
      </c>
      <c r="Q88">
        <v>0</v>
      </c>
      <c r="R88">
        <v>2.0011052631578949</v>
      </c>
      <c r="S88">
        <v>0</v>
      </c>
      <c r="T88">
        <v>0</v>
      </c>
      <c r="U88">
        <v>21.409827237885857</v>
      </c>
      <c r="V88">
        <v>2.0011090569561159</v>
      </c>
      <c r="W88">
        <v>13.000326506024095</v>
      </c>
      <c r="X88">
        <v>26.998677110796386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2.7224999999999997</v>
      </c>
      <c r="AG88">
        <v>0</v>
      </c>
      <c r="AH88">
        <v>5.8108000000000004</v>
      </c>
      <c r="AI88">
        <v>0</v>
      </c>
      <c r="AJ88">
        <v>0</v>
      </c>
      <c r="AK88">
        <v>15.883439999999998</v>
      </c>
      <c r="AL88">
        <v>0</v>
      </c>
      <c r="AM88">
        <v>0</v>
      </c>
      <c r="AN88">
        <v>0.57389999999999997</v>
      </c>
      <c r="AO88">
        <v>0</v>
      </c>
      <c r="AP88">
        <v>0.94326376711495663</v>
      </c>
      <c r="AQ88">
        <v>9.5490199999999987</v>
      </c>
      <c r="AR88">
        <v>15.241500000000004</v>
      </c>
      <c r="AS88">
        <v>7.59368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330.10508722080107</v>
      </c>
      <c r="DN88">
        <v>12.150114242589225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107.0076903136611</v>
      </c>
      <c r="M89">
        <v>28.233517412374621</v>
      </c>
      <c r="N89">
        <v>36.240069785814605</v>
      </c>
      <c r="O89">
        <v>0</v>
      </c>
      <c r="P89">
        <v>41.989376609604605</v>
      </c>
      <c r="Q89">
        <v>0</v>
      </c>
      <c r="R89">
        <v>2.0011052631578949</v>
      </c>
      <c r="S89">
        <v>0</v>
      </c>
      <c r="T89">
        <v>0</v>
      </c>
      <c r="U89">
        <v>21.409827237885857</v>
      </c>
      <c r="V89">
        <v>2.0011090569561159</v>
      </c>
      <c r="W89">
        <v>13.000326506024095</v>
      </c>
      <c r="X89">
        <v>26.998677110796386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2.7224999999999997</v>
      </c>
      <c r="AG89">
        <v>0</v>
      </c>
      <c r="AH89">
        <v>5.8108000000000004</v>
      </c>
      <c r="AI89">
        <v>0</v>
      </c>
      <c r="AJ89">
        <v>0</v>
      </c>
      <c r="AK89">
        <v>15.883439999999998</v>
      </c>
      <c r="AL89">
        <v>0</v>
      </c>
      <c r="AM89">
        <v>0</v>
      </c>
      <c r="AN89">
        <v>0.57389999999999997</v>
      </c>
      <c r="AO89">
        <v>0</v>
      </c>
      <c r="AP89">
        <v>0.94326376711495663</v>
      </c>
      <c r="AQ89">
        <v>9.5490199999999987</v>
      </c>
      <c r="AR89">
        <v>2.7096000000000009</v>
      </c>
      <c r="AS89">
        <v>7.59368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318.01806967080103</v>
      </c>
      <c r="DN89">
        <v>11.70523179258922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107.0076903136611</v>
      </c>
      <c r="M90">
        <v>28.233517412374621</v>
      </c>
      <c r="N90">
        <v>36.240069785814605</v>
      </c>
      <c r="O90">
        <v>0</v>
      </c>
      <c r="P90">
        <v>41.989376609604605</v>
      </c>
      <c r="Q90">
        <v>0</v>
      </c>
      <c r="R90">
        <v>2.0011052631578949</v>
      </c>
      <c r="S90">
        <v>0</v>
      </c>
      <c r="T90">
        <v>0</v>
      </c>
      <c r="U90">
        <v>21.409827237885857</v>
      </c>
      <c r="V90">
        <v>2.0011090569561159</v>
      </c>
      <c r="W90">
        <v>2.0008088768815129</v>
      </c>
      <c r="X90">
        <v>8.0036340819382055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2.7224999999999997</v>
      </c>
      <c r="AG90">
        <v>0</v>
      </c>
      <c r="AH90">
        <v>5.8108000000000004</v>
      </c>
      <c r="AI90">
        <v>0</v>
      </c>
      <c r="AJ90">
        <v>0</v>
      </c>
      <c r="AK90">
        <v>15.883439999999998</v>
      </c>
      <c r="AL90">
        <v>0</v>
      </c>
      <c r="AM90">
        <v>0</v>
      </c>
      <c r="AN90">
        <v>0.57389999999999997</v>
      </c>
      <c r="AO90">
        <v>0</v>
      </c>
      <c r="AP90">
        <v>0.94326376711495663</v>
      </c>
      <c r="AQ90">
        <v>9.5490199999999987</v>
      </c>
      <c r="AR90">
        <v>2.7096000000000009</v>
      </c>
      <c r="AS90">
        <v>3.3016000000000001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284.94860469778877</v>
      </c>
      <c r="DN90">
        <v>10.488056107600654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107.0076903136611</v>
      </c>
      <c r="M91">
        <v>28.233517412374621</v>
      </c>
      <c r="N91">
        <v>36.240069785814605</v>
      </c>
      <c r="O91">
        <v>0</v>
      </c>
      <c r="P91">
        <v>41.989376609604605</v>
      </c>
      <c r="Q91">
        <v>0</v>
      </c>
      <c r="R91">
        <v>2.0011052631578949</v>
      </c>
      <c r="S91">
        <v>0</v>
      </c>
      <c r="T91">
        <v>0</v>
      </c>
      <c r="U91">
        <v>21.409827237885857</v>
      </c>
      <c r="V91">
        <v>2.0011090569561159</v>
      </c>
      <c r="W91">
        <v>2.0008088768815129</v>
      </c>
      <c r="X91">
        <v>8.0036340819382055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5.8108000000000004</v>
      </c>
      <c r="AI91">
        <v>0</v>
      </c>
      <c r="AJ91">
        <v>0</v>
      </c>
      <c r="AK91">
        <v>15.883439999999998</v>
      </c>
      <c r="AL91">
        <v>0</v>
      </c>
      <c r="AM91">
        <v>0</v>
      </c>
      <c r="AN91">
        <v>0.57389999999999997</v>
      </c>
      <c r="AO91">
        <v>0</v>
      </c>
      <c r="AP91">
        <v>0.94326376711495663</v>
      </c>
      <c r="AQ91">
        <v>9.5490199999999987</v>
      </c>
      <c r="AR91">
        <v>2.7096000000000009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284.55055567050653</v>
      </c>
      <c r="DN91">
        <v>10.473405134882842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107.0076903136611</v>
      </c>
      <c r="M92">
        <v>28.233517412374621</v>
      </c>
      <c r="N92">
        <v>36.240069785814605</v>
      </c>
      <c r="O92">
        <v>0</v>
      </c>
      <c r="P92">
        <v>41.989376609604605</v>
      </c>
      <c r="Q92">
        <v>0</v>
      </c>
      <c r="R92">
        <v>2.0011052631578949</v>
      </c>
      <c r="S92">
        <v>0</v>
      </c>
      <c r="T92">
        <v>0</v>
      </c>
      <c r="U92">
        <v>21.409827237885857</v>
      </c>
      <c r="V92">
        <v>2.0011090569561159</v>
      </c>
      <c r="W92">
        <v>2.0008088768815129</v>
      </c>
      <c r="X92">
        <v>8.0036340819382055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5.8108000000000004</v>
      </c>
      <c r="AI92">
        <v>0</v>
      </c>
      <c r="AJ92">
        <v>0</v>
      </c>
      <c r="AK92">
        <v>15.883439999999998</v>
      </c>
      <c r="AL92">
        <v>0</v>
      </c>
      <c r="AM92">
        <v>0</v>
      </c>
      <c r="AN92">
        <v>0.57389999999999997</v>
      </c>
      <c r="AO92">
        <v>0</v>
      </c>
      <c r="AP92">
        <v>0.94326376711495663</v>
      </c>
      <c r="AQ92">
        <v>9.5490199999999987</v>
      </c>
      <c r="AR92">
        <v>2.7096000000000009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284.55055567050653</v>
      </c>
      <c r="DN92">
        <v>10.473405134882842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107.0076903136611</v>
      </c>
      <c r="M93">
        <v>28.233517412374621</v>
      </c>
      <c r="N93">
        <v>36.240069785814605</v>
      </c>
      <c r="O93">
        <v>0</v>
      </c>
      <c r="P93">
        <v>41.989376609604605</v>
      </c>
      <c r="Q93">
        <v>0</v>
      </c>
      <c r="R93">
        <v>2.0011052631578949</v>
      </c>
      <c r="S93">
        <v>0</v>
      </c>
      <c r="T93">
        <v>0</v>
      </c>
      <c r="U93">
        <v>21.409827237885857</v>
      </c>
      <c r="V93">
        <v>2.0011090569561159</v>
      </c>
      <c r="W93">
        <v>2.0012047574626863</v>
      </c>
      <c r="X93">
        <v>8.0036340819382055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5.8108000000000004</v>
      </c>
      <c r="AI93">
        <v>0</v>
      </c>
      <c r="AJ93">
        <v>0</v>
      </c>
      <c r="AK93">
        <v>15.883439999999998</v>
      </c>
      <c r="AL93">
        <v>0</v>
      </c>
      <c r="AM93">
        <v>0</v>
      </c>
      <c r="AN93">
        <v>0.57389999999999997</v>
      </c>
      <c r="AO93">
        <v>0</v>
      </c>
      <c r="AP93">
        <v>0.94326376711495663</v>
      </c>
      <c r="AQ93">
        <v>9.5490199999999987</v>
      </c>
      <c r="AR93">
        <v>2.7096000000000009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284.55093745997743</v>
      </c>
      <c r="DN93">
        <v>10.473419225993165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107.0076903136611</v>
      </c>
      <c r="M94">
        <v>28.233517412374621</v>
      </c>
      <c r="N94">
        <v>36.240069785814605</v>
      </c>
      <c r="O94">
        <v>0</v>
      </c>
      <c r="P94">
        <v>41.989376609604605</v>
      </c>
      <c r="Q94">
        <v>0</v>
      </c>
      <c r="R94">
        <v>2.0011052631578949</v>
      </c>
      <c r="S94">
        <v>0</v>
      </c>
      <c r="T94">
        <v>0</v>
      </c>
      <c r="U94">
        <v>21.409827237885857</v>
      </c>
      <c r="V94">
        <v>2.0011090569561159</v>
      </c>
      <c r="W94">
        <v>2.0012047574626863</v>
      </c>
      <c r="X94">
        <v>8.0036340819382055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5.8108000000000004</v>
      </c>
      <c r="AI94">
        <v>0</v>
      </c>
      <c r="AJ94">
        <v>0</v>
      </c>
      <c r="AK94">
        <v>15.883439999999998</v>
      </c>
      <c r="AL94">
        <v>0</v>
      </c>
      <c r="AM94">
        <v>0</v>
      </c>
      <c r="AN94">
        <v>0.57389999999999997</v>
      </c>
      <c r="AO94">
        <v>0</v>
      </c>
      <c r="AP94">
        <v>0.94326376711495663</v>
      </c>
      <c r="AQ94">
        <v>9.5490199999999987</v>
      </c>
      <c r="AR94">
        <v>2.7096000000000009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284.55093745997743</v>
      </c>
      <c r="DN94">
        <v>10.473419225993165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2.986195295794726</v>
      </c>
      <c r="L95">
        <v>107.0076903136611</v>
      </c>
      <c r="M95">
        <v>28.233517412374621</v>
      </c>
      <c r="N95">
        <v>36.240069785814605</v>
      </c>
      <c r="O95">
        <v>0</v>
      </c>
      <c r="P95">
        <v>41.989376609604605</v>
      </c>
      <c r="Q95">
        <v>0</v>
      </c>
      <c r="R95">
        <v>2.0011052631578949</v>
      </c>
      <c r="S95">
        <v>0</v>
      </c>
      <c r="T95">
        <v>0</v>
      </c>
      <c r="U95">
        <v>21.409827237885857</v>
      </c>
      <c r="V95">
        <v>2.0011090569561159</v>
      </c>
      <c r="W95">
        <v>2.0012047574626863</v>
      </c>
      <c r="X95">
        <v>8.0036340819382055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2.7224999999999997</v>
      </c>
      <c r="AG95">
        <v>0</v>
      </c>
      <c r="AH95">
        <v>5.8108000000000004</v>
      </c>
      <c r="AI95">
        <v>0</v>
      </c>
      <c r="AJ95">
        <v>0</v>
      </c>
      <c r="AK95">
        <v>15.883439999999998</v>
      </c>
      <c r="AL95">
        <v>0</v>
      </c>
      <c r="AM95">
        <v>0</v>
      </c>
      <c r="AN95">
        <v>0.57389999999999997</v>
      </c>
      <c r="AO95">
        <v>0</v>
      </c>
      <c r="AP95">
        <v>0.94326376711495663</v>
      </c>
      <c r="AQ95">
        <v>9.5490199999999987</v>
      </c>
      <c r="AR95">
        <v>5.0805000000000007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289.71785587277145</v>
      </c>
      <c r="DN95">
        <v>10.663596108993879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107.0076903136611</v>
      </c>
      <c r="M96">
        <v>28.233517412374621</v>
      </c>
      <c r="N96">
        <v>36.240069785814605</v>
      </c>
      <c r="O96">
        <v>0</v>
      </c>
      <c r="P96">
        <v>41.989376609604605</v>
      </c>
      <c r="Q96">
        <v>0</v>
      </c>
      <c r="R96">
        <v>2.0011052631578949</v>
      </c>
      <c r="S96">
        <v>0</v>
      </c>
      <c r="T96">
        <v>0</v>
      </c>
      <c r="U96">
        <v>21.409827237885857</v>
      </c>
      <c r="V96">
        <v>2.0011090569561159</v>
      </c>
      <c r="W96">
        <v>2.0012047574626863</v>
      </c>
      <c r="X96">
        <v>8.0036340819382055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2.7224999999999997</v>
      </c>
      <c r="AG96">
        <v>0</v>
      </c>
      <c r="AH96">
        <v>5.8108000000000004</v>
      </c>
      <c r="AI96">
        <v>0</v>
      </c>
      <c r="AJ96">
        <v>0</v>
      </c>
      <c r="AK96">
        <v>15.883439999999998</v>
      </c>
      <c r="AL96">
        <v>0</v>
      </c>
      <c r="AM96">
        <v>0</v>
      </c>
      <c r="AN96">
        <v>0.57389999999999997</v>
      </c>
      <c r="AO96">
        <v>0</v>
      </c>
      <c r="AP96">
        <v>0.94326376711495663</v>
      </c>
      <c r="AQ96">
        <v>9.5490199999999987</v>
      </c>
      <c r="AR96">
        <v>5.0805000000000007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286.83767050997739</v>
      </c>
      <c r="DN96">
        <v>10.557586175993166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107.0076903136611</v>
      </c>
      <c r="M97">
        <v>28.233517412374621</v>
      </c>
      <c r="N97">
        <v>36.240069785814605</v>
      </c>
      <c r="O97">
        <v>0</v>
      </c>
      <c r="P97">
        <v>41.989376609604605</v>
      </c>
      <c r="Q97">
        <v>0</v>
      </c>
      <c r="R97">
        <v>2.0011052631578949</v>
      </c>
      <c r="S97">
        <v>0</v>
      </c>
      <c r="T97">
        <v>0</v>
      </c>
      <c r="U97">
        <v>21.409827237885857</v>
      </c>
      <c r="V97">
        <v>2.0011090569561159</v>
      </c>
      <c r="W97">
        <v>2.0012047574626863</v>
      </c>
      <c r="X97">
        <v>8.0036340819382055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2.7224999999999997</v>
      </c>
      <c r="AG97">
        <v>0</v>
      </c>
      <c r="AH97">
        <v>5.8108000000000004</v>
      </c>
      <c r="AI97">
        <v>0</v>
      </c>
      <c r="AJ97">
        <v>0</v>
      </c>
      <c r="AK97">
        <v>15.883439999999998</v>
      </c>
      <c r="AL97">
        <v>0</v>
      </c>
      <c r="AM97">
        <v>0</v>
      </c>
      <c r="AN97">
        <v>0.57389999999999997</v>
      </c>
      <c r="AO97">
        <v>0</v>
      </c>
      <c r="AP97">
        <v>0.94326376711495663</v>
      </c>
      <c r="AQ97">
        <v>9.5490199999999987</v>
      </c>
      <c r="AR97">
        <v>5.0805000000000007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286.83767050997739</v>
      </c>
      <c r="DN97">
        <v>10.557586175993166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107.0076903136611</v>
      </c>
      <c r="M98">
        <v>28.233517412374621</v>
      </c>
      <c r="N98">
        <v>36.240069785814605</v>
      </c>
      <c r="O98">
        <v>0</v>
      </c>
      <c r="P98">
        <v>41.989376609604605</v>
      </c>
      <c r="Q98">
        <v>0</v>
      </c>
      <c r="R98">
        <v>2.0011052631578949</v>
      </c>
      <c r="S98">
        <v>0</v>
      </c>
      <c r="T98">
        <v>0</v>
      </c>
      <c r="U98">
        <v>21.409827237885857</v>
      </c>
      <c r="V98">
        <v>2.0011090569561159</v>
      </c>
      <c r="W98">
        <v>2.0012047574626863</v>
      </c>
      <c r="X98">
        <v>8.0036340819382055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2.7224999999999997</v>
      </c>
      <c r="AG98">
        <v>0</v>
      </c>
      <c r="AH98">
        <v>5.8108000000000004</v>
      </c>
      <c r="AI98">
        <v>0</v>
      </c>
      <c r="AJ98">
        <v>0</v>
      </c>
      <c r="AK98">
        <v>15.883439999999998</v>
      </c>
      <c r="AL98">
        <v>0</v>
      </c>
      <c r="AM98">
        <v>0</v>
      </c>
      <c r="AN98">
        <v>0.57389999999999997</v>
      </c>
      <c r="AO98">
        <v>0</v>
      </c>
      <c r="AP98">
        <v>0.94326376711495663</v>
      </c>
      <c r="AQ98">
        <v>9.5490199999999987</v>
      </c>
      <c r="AR98">
        <v>2.7096000000000009</v>
      </c>
      <c r="AS98">
        <v>2.8889000000000005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284.55093745997743</v>
      </c>
      <c r="DN98">
        <v>10.473419225993165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3.1390314914064989E-3</v>
      </c>
      <c r="L99">
        <f t="shared" si="2"/>
        <v>2.8443999382355512</v>
      </c>
      <c r="M99">
        <f t="shared" si="2"/>
        <v>0.67759728902765215</v>
      </c>
      <c r="N99">
        <f t="shared" si="2"/>
        <v>0.86981044067728552</v>
      </c>
      <c r="O99">
        <f t="shared" si="2"/>
        <v>0</v>
      </c>
      <c r="P99">
        <f t="shared" si="2"/>
        <v>1.0014663332473486</v>
      </c>
      <c r="Q99">
        <f t="shared" si="2"/>
        <v>7.4786698630855703E-3</v>
      </c>
      <c r="R99">
        <f t="shared" si="2"/>
        <v>5.650089709452169E-2</v>
      </c>
      <c r="S99">
        <f t="shared" si="2"/>
        <v>1.0573792945164985E-2</v>
      </c>
      <c r="T99">
        <f t="shared" si="2"/>
        <v>0</v>
      </c>
      <c r="U99">
        <f t="shared" si="2"/>
        <v>0.5138358537092601</v>
      </c>
      <c r="V99">
        <f t="shared" si="2"/>
        <v>5.1291537890724909E-2</v>
      </c>
      <c r="W99">
        <f t="shared" si="2"/>
        <v>9.4651521655974777E-2</v>
      </c>
      <c r="X99">
        <f t="shared" si="2"/>
        <v>0.27051568841643836</v>
      </c>
      <c r="Y99">
        <f t="shared" si="2"/>
        <v>0</v>
      </c>
      <c r="Z99">
        <f t="shared" si="2"/>
        <v>1.8271575000000002E-2</v>
      </c>
      <c r="AA99">
        <f t="shared" si="2"/>
        <v>4.1207083608617155E-2</v>
      </c>
      <c r="AB99">
        <f t="shared" si="2"/>
        <v>5.9570849999999988E-2</v>
      </c>
      <c r="AC99">
        <f t="shared" si="2"/>
        <v>1.4425620750000005E-2</v>
      </c>
      <c r="AD99">
        <f t="shared" si="2"/>
        <v>4.5794036399999988E-2</v>
      </c>
      <c r="AE99">
        <f t="shared" si="2"/>
        <v>0.14155115519999986</v>
      </c>
      <c r="AF99">
        <f t="shared" si="2"/>
        <v>8.8457050000000009E-2</v>
      </c>
      <c r="AG99">
        <f t="shared" si="2"/>
        <v>0</v>
      </c>
      <c r="AH99">
        <f t="shared" si="2"/>
        <v>0.27848259000000009</v>
      </c>
      <c r="AI99">
        <f t="shared" si="2"/>
        <v>2.0946315599999994E-2</v>
      </c>
      <c r="AJ99">
        <f t="shared" si="2"/>
        <v>0</v>
      </c>
      <c r="AK99">
        <f t="shared" si="2"/>
        <v>0.38120256000000013</v>
      </c>
      <c r="AL99">
        <f t="shared" si="2"/>
        <v>0</v>
      </c>
      <c r="AM99">
        <f t="shared" si="2"/>
        <v>1.8400909999999996E-2</v>
      </c>
      <c r="AN99">
        <f t="shared" si="2"/>
        <v>1.4098810000000002E-2</v>
      </c>
      <c r="AO99">
        <f t="shared" si="2"/>
        <v>0</v>
      </c>
      <c r="AP99">
        <f t="shared" si="2"/>
        <v>3.7915666198894575E-2</v>
      </c>
      <c r="AQ99">
        <f t="shared" si="2"/>
        <v>0.16681790000000007</v>
      </c>
      <c r="AR99">
        <f t="shared" si="2"/>
        <v>0.1272665250000001</v>
      </c>
      <c r="AS99">
        <f t="shared" si="2"/>
        <v>9.6771546707961578E-2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7.670126374655994</v>
      </c>
      <c r="DN99">
        <f t="shared" si="3"/>
        <v>0.2823148140638862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64.62</v>
      </c>
      <c r="DN3">
        <v>2.3799999999999955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62.69</v>
      </c>
      <c r="DN4">
        <v>2.3100000000000023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62.999999999999993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60.76</v>
      </c>
      <c r="DN5">
        <v>2.2399999999999949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59.8</v>
      </c>
      <c r="DN6">
        <v>2.2000000000000028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61.000000000000007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58.83</v>
      </c>
      <c r="DN7">
        <v>2.1700000000000088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56.91</v>
      </c>
      <c r="DN8">
        <v>2.0900000000000034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57.87</v>
      </c>
      <c r="DN9">
        <v>2.1300000000000026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57.87</v>
      </c>
      <c r="DN10">
        <v>2.1300000000000026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57.87</v>
      </c>
      <c r="DN11">
        <v>2.1300000000000026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56.91</v>
      </c>
      <c r="DN12">
        <v>2.0900000000000034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56.91</v>
      </c>
      <c r="DN13">
        <v>2.0900000000000034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56.91</v>
      </c>
      <c r="DN14">
        <v>2.0900000000000034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55.94</v>
      </c>
      <c r="DN15">
        <v>2.0600000000000023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56.91</v>
      </c>
      <c r="DN16">
        <v>2.0900000000000034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55.94</v>
      </c>
      <c r="DN17">
        <v>2.0600000000000023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55.94</v>
      </c>
      <c r="DN18">
        <v>2.0600000000000023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55.94</v>
      </c>
      <c r="DN19">
        <v>2.0600000000000023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57.87</v>
      </c>
      <c r="DN20">
        <v>2.1300000000000026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56.91</v>
      </c>
      <c r="DN21">
        <v>2.0900000000000034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61.000000000000007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58.83</v>
      </c>
      <c r="DN22">
        <v>2.1700000000000088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62.999999999999993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60.76</v>
      </c>
      <c r="DN23">
        <v>2.2399999999999949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63.66</v>
      </c>
      <c r="DN24">
        <v>2.3400000000000034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64.62</v>
      </c>
      <c r="DN25">
        <v>2.3799999999999955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68.48</v>
      </c>
      <c r="DN26">
        <v>2.519999999999996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71.37</v>
      </c>
      <c r="DN27">
        <v>2.6299999999999955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78.7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75.91</v>
      </c>
      <c r="DN28">
        <v>2.7900000000000063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83.91</v>
      </c>
      <c r="DN29">
        <v>3.0900000000000034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84.88</v>
      </c>
      <c r="DN30">
        <v>3.1200000000000045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90.66</v>
      </c>
      <c r="DN31">
        <v>3.3400000000000034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89.7</v>
      </c>
      <c r="DN32">
        <v>3.2999999999999972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99.000000000000014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95.49</v>
      </c>
      <c r="DN33">
        <v>3.5100000000000193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97.41</v>
      </c>
      <c r="DN34">
        <v>3.5900000000000034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99.34</v>
      </c>
      <c r="DN35">
        <v>3.6599999999999966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108.02</v>
      </c>
      <c r="DN36">
        <v>3.980000000000004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116.7</v>
      </c>
      <c r="DN37">
        <v>4.2999999999999972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124.42</v>
      </c>
      <c r="DN38">
        <v>4.5799999999999983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105.13</v>
      </c>
      <c r="DN39">
        <v>3.8700000000000045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108.99</v>
      </c>
      <c r="DN40">
        <v>4.0100000000000051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109.95</v>
      </c>
      <c r="DN41">
        <v>4.0499999999999972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109.95</v>
      </c>
      <c r="DN42">
        <v>4.0499999999999972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111.88</v>
      </c>
      <c r="DN43">
        <v>4.1200000000000045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111.88</v>
      </c>
      <c r="DN44">
        <v>4.1200000000000045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109.95</v>
      </c>
      <c r="DN45">
        <v>4.0499999999999972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121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116.7</v>
      </c>
      <c r="DN46">
        <v>4.2999999999999972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122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117.67</v>
      </c>
      <c r="DN47">
        <v>4.3299999999999983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115.74</v>
      </c>
      <c r="DN48">
        <v>4.2600000000000051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113.81</v>
      </c>
      <c r="DN49">
        <v>4.1899999999999977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117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112.85</v>
      </c>
      <c r="DN50">
        <v>4.1500000000000057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114.78</v>
      </c>
      <c r="DN51">
        <v>4.2199999999999989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116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111.88</v>
      </c>
      <c r="DN52">
        <v>4.1200000000000045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113.81</v>
      </c>
      <c r="DN53">
        <v>4.1899999999999977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113.81</v>
      </c>
      <c r="DN54">
        <v>4.1899999999999977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112.85</v>
      </c>
      <c r="DN55">
        <v>4.1500000000000057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117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112.85</v>
      </c>
      <c r="DN56">
        <v>4.1500000000000057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114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109.95</v>
      </c>
      <c r="DN57">
        <v>4.0499999999999972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112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108.02</v>
      </c>
      <c r="DN58">
        <v>3.980000000000004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111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107.06</v>
      </c>
      <c r="DN59">
        <v>3.9399999999999977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111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107.06</v>
      </c>
      <c r="DN60">
        <v>3.9399999999999977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111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107.06</v>
      </c>
      <c r="DN61">
        <v>3.9399999999999977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111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107.06</v>
      </c>
      <c r="DN62">
        <v>3.9399999999999977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110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106.1</v>
      </c>
      <c r="DN63">
        <v>3.9000000000000057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111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107.06</v>
      </c>
      <c r="DN64">
        <v>3.9399999999999977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112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108.02</v>
      </c>
      <c r="DN65">
        <v>3.980000000000004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113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108.99</v>
      </c>
      <c r="DN66">
        <v>4.0100000000000051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104.17</v>
      </c>
      <c r="DN67">
        <v>3.8299999999999983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103.2</v>
      </c>
      <c r="DN68">
        <v>3.7999999999999972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115.00000000000001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110.92</v>
      </c>
      <c r="DN69">
        <v>4.0800000000000125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115.74</v>
      </c>
      <c r="DN70">
        <v>4.2600000000000051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129.24</v>
      </c>
      <c r="DN71">
        <v>4.7599999999999909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130.21</v>
      </c>
      <c r="DN72">
        <v>4.789999999999992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132.13999999999999</v>
      </c>
      <c r="DN73">
        <v>4.8600000000000136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127.31</v>
      </c>
      <c r="DN74">
        <v>4.6899999999999977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126.35</v>
      </c>
      <c r="DN75">
        <v>4.6500000000000057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120.56</v>
      </c>
      <c r="DN76">
        <v>4.4399999999999977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117.67</v>
      </c>
      <c r="DN77">
        <v>4.3299999999999983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114.78</v>
      </c>
      <c r="DN78">
        <v>4.2199999999999989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112.85</v>
      </c>
      <c r="DN79">
        <v>4.1500000000000057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109.95</v>
      </c>
      <c r="DN80">
        <v>4.0499999999999972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108.02</v>
      </c>
      <c r="DN81">
        <v>3.980000000000004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106.1</v>
      </c>
      <c r="DN82">
        <v>3.9000000000000057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105.99999999999999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102.24</v>
      </c>
      <c r="DN83">
        <v>3.7599999999999909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98.38</v>
      </c>
      <c r="DN84">
        <v>3.6200000000000045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96.45</v>
      </c>
      <c r="DN85">
        <v>3.5499999999999972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95.000000000000014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91.63</v>
      </c>
      <c r="DN86">
        <v>3.3700000000000188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87.77</v>
      </c>
      <c r="DN87">
        <v>3.230000000000004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84.88</v>
      </c>
      <c r="DN88">
        <v>3.1200000000000045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82.95</v>
      </c>
      <c r="DN89">
        <v>3.0499999999999972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81.02</v>
      </c>
      <c r="DN90">
        <v>2.980000000000004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78.12</v>
      </c>
      <c r="DN91">
        <v>2.8799999999999955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76.2</v>
      </c>
      <c r="DN92">
        <v>2.7999999999999972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73.3</v>
      </c>
      <c r="DN93">
        <v>2.7000000000000028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72.34</v>
      </c>
      <c r="DN94">
        <v>2.6599999999999966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71.37</v>
      </c>
      <c r="DN95">
        <v>2.6299999999999955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69.44</v>
      </c>
      <c r="DN96">
        <v>2.5600000000000023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67.52</v>
      </c>
      <c r="DN97">
        <v>2.480000000000004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66.55</v>
      </c>
      <c r="DN98">
        <v>2.4500000000000028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2.2881750000000003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2.2069475000000018</v>
      </c>
      <c r="DN99">
        <f t="shared" si="3"/>
        <v>8.122750000000005E-2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19.290037000000002</v>
      </c>
      <c r="DN3">
        <v>0.71000099999999833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19.095393999999999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18.417508000000002</v>
      </c>
      <c r="DN4">
        <v>0.67788599999999732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18.037989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17.397639999999999</v>
      </c>
      <c r="DN5">
        <v>0.6403490000000005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17.758189000000002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17.127773000000001</v>
      </c>
      <c r="DN6">
        <v>0.63041600000000031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20.000038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19.290037000000002</v>
      </c>
      <c r="DN7">
        <v>0.71000099999999833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18.363168000000002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17.711276000000002</v>
      </c>
      <c r="DN8">
        <v>0.65189200000000014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17.483930999999998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16.863251000000002</v>
      </c>
      <c r="DN9">
        <v>0.62067999999999657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15.632192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15.077249</v>
      </c>
      <c r="DN10">
        <v>0.55494299999999974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13.477755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12.999295</v>
      </c>
      <c r="DN11">
        <v>0.47846000000000011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15.188444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14.649254000000001</v>
      </c>
      <c r="DN12">
        <v>0.53918999999999961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14.363369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13.853469</v>
      </c>
      <c r="DN13">
        <v>0.50990000000000002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15.864208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15.301029</v>
      </c>
      <c r="DN14">
        <v>0.56317899999999987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18.141189000000001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17.497177000000001</v>
      </c>
      <c r="DN15">
        <v>0.64401200000000003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18.080857999999999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17.438987999999998</v>
      </c>
      <c r="DN16">
        <v>0.64187000000000083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17.812142000000001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17.179811000000001</v>
      </c>
      <c r="DN17">
        <v>0.63233100000000064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19.07856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18.401271000000001</v>
      </c>
      <c r="DN18">
        <v>0.67728899999999825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20.000038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19.290037000000002</v>
      </c>
      <c r="DN19">
        <v>0.71000099999999833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19.290037000000002</v>
      </c>
      <c r="DN20">
        <v>0.71000099999999833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19.290037000000002</v>
      </c>
      <c r="DN21">
        <v>0.71000099999999833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19.290037000000002</v>
      </c>
      <c r="DN22">
        <v>0.71000099999999833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19.290037000000002</v>
      </c>
      <c r="DN23">
        <v>0.71000099999999833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19.290037000000002</v>
      </c>
      <c r="DN24">
        <v>0.71000099999999833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19.290037000000002</v>
      </c>
      <c r="DN25">
        <v>0.71000099999999833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19.290037000000002</v>
      </c>
      <c r="DN26">
        <v>0.71000099999999833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19.290037000000002</v>
      </c>
      <c r="DN27">
        <v>0.71000099999999833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19.290037000000002</v>
      </c>
      <c r="DN28">
        <v>0.71000099999999833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19.290037000000002</v>
      </c>
      <c r="DN29">
        <v>0.71000099999999833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19.290037000000002</v>
      </c>
      <c r="DN30">
        <v>0.71000099999999833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19.290037000000002</v>
      </c>
      <c r="DN31">
        <v>0.71000099999999833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19.290037000000002</v>
      </c>
      <c r="DN32">
        <v>0.71000099999999833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19.290037000000002</v>
      </c>
      <c r="DN33">
        <v>0.71000099999999833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19.290037000000002</v>
      </c>
      <c r="DN34">
        <v>0.71000099999999833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19.290037000000002</v>
      </c>
      <c r="DN35">
        <v>0.71000099999999833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19.290037000000002</v>
      </c>
      <c r="DN36">
        <v>0.71000099999999833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19.290037000000002</v>
      </c>
      <c r="DN37">
        <v>0.71000099999999833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19.290037000000002</v>
      </c>
      <c r="DN38">
        <v>0.71000099999999833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19.290037000000002</v>
      </c>
      <c r="DN39">
        <v>0.71000099999999833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19.290037000000002</v>
      </c>
      <c r="DN40">
        <v>0.71000099999999833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19.290037000000002</v>
      </c>
      <c r="DN41">
        <v>0.71000099999999833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19.290037000000002</v>
      </c>
      <c r="DN42">
        <v>0.71000099999999833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19.290037000000002</v>
      </c>
      <c r="DN43">
        <v>0.71000099999999833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19.290037000000002</v>
      </c>
      <c r="DN44">
        <v>0.71000099999999833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19.290037000000002</v>
      </c>
      <c r="DN45">
        <v>0.71000099999999833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19.762794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19.061215000000001</v>
      </c>
      <c r="DN46">
        <v>0.70157899999999884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18.617978000000001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17.957039999999999</v>
      </c>
      <c r="DN47">
        <v>0.66093800000000158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18.605953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17.945442</v>
      </c>
      <c r="DN48">
        <v>0.66051099999999963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18.936672999999999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18.264420999999999</v>
      </c>
      <c r="DN49">
        <v>0.67225200000000029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19.510075000000001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18.817467000000001</v>
      </c>
      <c r="DN50">
        <v>0.69260799999999989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19.290037000000002</v>
      </c>
      <c r="DN51">
        <v>0.71000099999999833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19.290037000000002</v>
      </c>
      <c r="DN52">
        <v>0.71000099999999833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19.290037000000002</v>
      </c>
      <c r="DN53">
        <v>0.71000099999999833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19.290037000000002</v>
      </c>
      <c r="DN54">
        <v>0.71000099999999833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19.290037000000002</v>
      </c>
      <c r="DN55">
        <v>0.71000099999999833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19.290037000000002</v>
      </c>
      <c r="DN56">
        <v>0.71000099999999833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19.290037000000002</v>
      </c>
      <c r="DN57">
        <v>0.71000099999999833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19.290037000000002</v>
      </c>
      <c r="DN58">
        <v>0.71000099999999833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19.290037000000002</v>
      </c>
      <c r="DN59">
        <v>0.71000099999999833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19.290037000000002</v>
      </c>
      <c r="DN60">
        <v>0.71000099999999833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19.290037000000002</v>
      </c>
      <c r="DN61">
        <v>0.71000099999999833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19.290037000000002</v>
      </c>
      <c r="DN62">
        <v>0.71000099999999833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19.290037000000002</v>
      </c>
      <c r="DN63">
        <v>0.71000099999999833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19.290037000000002</v>
      </c>
      <c r="DN64">
        <v>0.71000099999999833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19.290037000000002</v>
      </c>
      <c r="DN65">
        <v>0.71000099999999833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19.290037000000002</v>
      </c>
      <c r="DN66">
        <v>0.71000099999999833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19.290037000000002</v>
      </c>
      <c r="DN67">
        <v>0.71000099999999833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19.290037000000002</v>
      </c>
      <c r="DN68">
        <v>0.71000099999999833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19.290037000000002</v>
      </c>
      <c r="DN69">
        <v>0.71000099999999833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19.290037000000002</v>
      </c>
      <c r="DN70">
        <v>0.71000099999999833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19.290037000000002</v>
      </c>
      <c r="DN71">
        <v>0.71000099999999833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19.290037000000002</v>
      </c>
      <c r="DN72">
        <v>0.71000099999999833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19.290037000000002</v>
      </c>
      <c r="DN73">
        <v>0.71000099999999833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19.290037000000002</v>
      </c>
      <c r="DN74">
        <v>0.71000099999999833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19.290037000000002</v>
      </c>
      <c r="DN75">
        <v>0.71000099999999833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19.290037000000002</v>
      </c>
      <c r="DN76">
        <v>0.71000099999999833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19.290037000000002</v>
      </c>
      <c r="DN77">
        <v>0.71000099999999833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19.290037000000002</v>
      </c>
      <c r="DN78">
        <v>0.71000099999999833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19.290037000000002</v>
      </c>
      <c r="DN79">
        <v>0.71000099999999833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19.290037000000002</v>
      </c>
      <c r="DN80">
        <v>0.71000099999999833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19.290037000000002</v>
      </c>
      <c r="DN81">
        <v>0.71000099999999833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19.290037000000002</v>
      </c>
      <c r="DN82">
        <v>0.71000099999999833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19.290037000000002</v>
      </c>
      <c r="DN83">
        <v>0.71000099999999833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19.290037000000002</v>
      </c>
      <c r="DN84">
        <v>0.71000099999999833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19.290037000000002</v>
      </c>
      <c r="DN85">
        <v>0.71000099999999833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19.290037000000002</v>
      </c>
      <c r="DN86">
        <v>0.71000099999999833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19.290037000000002</v>
      </c>
      <c r="DN87">
        <v>0.71000099999999833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19.290037000000002</v>
      </c>
      <c r="DN88">
        <v>0.71000099999999833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19.290037000000002</v>
      </c>
      <c r="DN89">
        <v>0.71000099999999833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19.290037000000002</v>
      </c>
      <c r="DN90">
        <v>0.71000099999999833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19.290037000000002</v>
      </c>
      <c r="DN91">
        <v>0.71000099999999833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19.290037000000002</v>
      </c>
      <c r="DN92">
        <v>0.71000099999999833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19.290037000000002</v>
      </c>
      <c r="DN93">
        <v>0.71000099999999833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19.290037000000002</v>
      </c>
      <c r="DN94">
        <v>0.71000099999999833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19.290037000000002</v>
      </c>
      <c r="DN95">
        <v>0.71000099999999833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19.290037000000002</v>
      </c>
      <c r="DN96">
        <v>0.71000099999999833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19.290037000000002</v>
      </c>
      <c r="DN97">
        <v>0.71000099999999833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18.808274999999998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18.140581000000001</v>
      </c>
      <c r="DN98">
        <v>0.66769399999999735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0.46815550599999917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0.45153599224999968</v>
      </c>
      <c r="DN99">
        <f t="shared" si="3"/>
        <v>1.6619513749999971E-2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45243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135.03</v>
      </c>
      <c r="L3" s="196">
        <v>1.96</v>
      </c>
      <c r="M3" s="196">
        <v>59.79</v>
      </c>
      <c r="N3" s="196">
        <v>48.22</v>
      </c>
      <c r="O3" s="196">
        <v>68.48</v>
      </c>
      <c r="P3" s="196">
        <v>25.08</v>
      </c>
      <c r="Q3" s="196">
        <v>2.89</v>
      </c>
      <c r="R3" s="196">
        <v>4.82</v>
      </c>
      <c r="S3" s="196">
        <v>3.86</v>
      </c>
      <c r="T3" s="196">
        <v>0</v>
      </c>
      <c r="U3" s="196">
        <v>49.92</v>
      </c>
      <c r="V3" s="196">
        <v>2.89</v>
      </c>
      <c r="W3" s="196">
        <v>19.16</v>
      </c>
      <c r="X3" s="196">
        <v>41.66</v>
      </c>
      <c r="Y3" s="196">
        <v>0</v>
      </c>
      <c r="Z3">
        <v>0</v>
      </c>
      <c r="AA3" s="196">
        <v>15.16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117.89</v>
      </c>
      <c r="AQ3" s="196">
        <v>32.49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135.03</v>
      </c>
      <c r="L4" s="196">
        <v>1.93</v>
      </c>
      <c r="M4" s="196">
        <v>59.79</v>
      </c>
      <c r="N4" s="196">
        <v>48.22</v>
      </c>
      <c r="O4" s="196">
        <v>68.48</v>
      </c>
      <c r="P4" s="196">
        <v>25.08</v>
      </c>
      <c r="Q4" s="196">
        <v>2.89</v>
      </c>
      <c r="R4" s="196">
        <v>4.82</v>
      </c>
      <c r="S4" s="196">
        <v>3.86</v>
      </c>
      <c r="T4" s="196">
        <v>0</v>
      </c>
      <c r="U4" s="196">
        <v>49.92</v>
      </c>
      <c r="V4" s="196">
        <v>2.89</v>
      </c>
      <c r="W4" s="196">
        <v>19.16</v>
      </c>
      <c r="X4" s="196">
        <v>41.66</v>
      </c>
      <c r="Y4" s="196">
        <v>0</v>
      </c>
      <c r="Z4">
        <v>0</v>
      </c>
      <c r="AA4" s="196">
        <v>14.45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117.89</v>
      </c>
      <c r="AQ4" s="196">
        <v>32.49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135.03</v>
      </c>
      <c r="L5" s="196">
        <v>1.18</v>
      </c>
      <c r="M5" s="196">
        <v>59.79</v>
      </c>
      <c r="N5" s="196">
        <v>48.22</v>
      </c>
      <c r="O5" s="196">
        <v>68.48</v>
      </c>
      <c r="P5" s="196">
        <v>25.08</v>
      </c>
      <c r="Q5" s="196">
        <v>2.89</v>
      </c>
      <c r="R5" s="196">
        <v>4.82</v>
      </c>
      <c r="S5" s="196">
        <v>3.86</v>
      </c>
      <c r="T5" s="196">
        <v>0</v>
      </c>
      <c r="U5" s="196">
        <v>49.92</v>
      </c>
      <c r="V5" s="196">
        <v>2.89</v>
      </c>
      <c r="W5" s="196">
        <v>19.16</v>
      </c>
      <c r="X5" s="196">
        <v>42.06</v>
      </c>
      <c r="Y5" s="196">
        <v>0</v>
      </c>
      <c r="Z5">
        <v>0</v>
      </c>
      <c r="AA5" s="196">
        <v>14.45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117.89</v>
      </c>
      <c r="AQ5" s="196">
        <v>32.49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135.03</v>
      </c>
      <c r="L6" s="196">
        <v>1.93</v>
      </c>
      <c r="M6" s="196">
        <v>59.79</v>
      </c>
      <c r="N6" s="196">
        <v>48.22</v>
      </c>
      <c r="O6" s="196">
        <v>68.48</v>
      </c>
      <c r="P6" s="196">
        <v>25.08</v>
      </c>
      <c r="Q6" s="196">
        <v>2.89</v>
      </c>
      <c r="R6" s="196">
        <v>4.82</v>
      </c>
      <c r="S6" s="196">
        <v>3.86</v>
      </c>
      <c r="T6" s="196">
        <v>0</v>
      </c>
      <c r="U6" s="196">
        <v>49.92</v>
      </c>
      <c r="V6" s="196">
        <v>2.89</v>
      </c>
      <c r="W6" s="196">
        <v>19.16</v>
      </c>
      <c r="X6" s="196">
        <v>41.66</v>
      </c>
      <c r="Y6" s="196">
        <v>0</v>
      </c>
      <c r="Z6">
        <v>0</v>
      </c>
      <c r="AA6" s="196">
        <v>14.45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117.89</v>
      </c>
      <c r="AQ6" s="196">
        <v>32.49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135.03</v>
      </c>
      <c r="L7" s="196">
        <v>1.93</v>
      </c>
      <c r="M7" s="196">
        <v>59.79</v>
      </c>
      <c r="N7" s="196">
        <v>48.22</v>
      </c>
      <c r="O7" s="196">
        <v>68.48</v>
      </c>
      <c r="P7" s="196">
        <v>25.08</v>
      </c>
      <c r="Q7" s="196">
        <v>2.89</v>
      </c>
      <c r="R7" s="196">
        <v>4.82</v>
      </c>
      <c r="S7" s="196">
        <v>3.86</v>
      </c>
      <c r="T7" s="196">
        <v>0</v>
      </c>
      <c r="U7" s="196">
        <v>49.92</v>
      </c>
      <c r="V7" s="196">
        <v>2.89</v>
      </c>
      <c r="W7" s="196">
        <v>19.16</v>
      </c>
      <c r="X7" s="196">
        <v>41.66</v>
      </c>
      <c r="Y7" s="196">
        <v>0</v>
      </c>
      <c r="Z7">
        <v>0</v>
      </c>
      <c r="AA7" s="196">
        <v>14.45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122.23</v>
      </c>
      <c r="AQ7" s="196">
        <v>14.47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135.03</v>
      </c>
      <c r="L8" s="196">
        <v>1.93</v>
      </c>
      <c r="M8" s="196">
        <v>59.79</v>
      </c>
      <c r="N8" s="196">
        <v>48.22</v>
      </c>
      <c r="O8" s="196">
        <v>68.48</v>
      </c>
      <c r="P8" s="196">
        <v>25.08</v>
      </c>
      <c r="Q8" s="196">
        <v>2.89</v>
      </c>
      <c r="R8" s="196">
        <v>4.82</v>
      </c>
      <c r="S8" s="196">
        <v>3.86</v>
      </c>
      <c r="T8" s="196">
        <v>0</v>
      </c>
      <c r="U8" s="196">
        <v>49.92</v>
      </c>
      <c r="V8" s="196">
        <v>2.89</v>
      </c>
      <c r="W8" s="196">
        <v>19.16</v>
      </c>
      <c r="X8" s="196">
        <v>41.66</v>
      </c>
      <c r="Y8" s="196">
        <v>0</v>
      </c>
      <c r="Z8">
        <v>0</v>
      </c>
      <c r="AA8" s="196">
        <v>14.45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122.23</v>
      </c>
      <c r="AQ8" s="196">
        <v>14.47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135.03</v>
      </c>
      <c r="L9" s="196">
        <v>1.93</v>
      </c>
      <c r="M9" s="196">
        <v>59.79</v>
      </c>
      <c r="N9" s="196">
        <v>48.22</v>
      </c>
      <c r="O9" s="196">
        <v>68.48</v>
      </c>
      <c r="P9" s="196">
        <v>25.08</v>
      </c>
      <c r="Q9" s="196">
        <v>2.89</v>
      </c>
      <c r="R9" s="196">
        <v>4.82</v>
      </c>
      <c r="S9" s="196">
        <v>3.86</v>
      </c>
      <c r="T9" s="196">
        <v>0</v>
      </c>
      <c r="U9" s="196">
        <v>49.92</v>
      </c>
      <c r="V9" s="196">
        <v>2.89</v>
      </c>
      <c r="W9" s="196">
        <v>4.82</v>
      </c>
      <c r="X9" s="196">
        <v>41.66</v>
      </c>
      <c r="Y9" s="196">
        <v>0</v>
      </c>
      <c r="Z9">
        <v>0</v>
      </c>
      <c r="AA9" s="196">
        <v>14.45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117.89</v>
      </c>
      <c r="AQ9" s="196">
        <v>14.47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135.03</v>
      </c>
      <c r="L10" s="196">
        <v>1.93</v>
      </c>
      <c r="M10" s="196">
        <v>59.79</v>
      </c>
      <c r="N10" s="196">
        <v>48.22</v>
      </c>
      <c r="O10" s="196">
        <v>68.48</v>
      </c>
      <c r="P10" s="196">
        <v>25.08</v>
      </c>
      <c r="Q10" s="196">
        <v>2.89</v>
      </c>
      <c r="R10" s="196">
        <v>4.82</v>
      </c>
      <c r="S10" s="196">
        <v>3.86</v>
      </c>
      <c r="T10" s="196">
        <v>0</v>
      </c>
      <c r="U10" s="196">
        <v>49.92</v>
      </c>
      <c r="V10" s="196">
        <v>2.89</v>
      </c>
      <c r="W10" s="196">
        <v>4.82</v>
      </c>
      <c r="X10" s="196">
        <v>41.66</v>
      </c>
      <c r="Y10" s="196">
        <v>0</v>
      </c>
      <c r="Z10">
        <v>0</v>
      </c>
      <c r="AA10" s="196">
        <v>14.45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86.81</v>
      </c>
      <c r="AQ10" s="196">
        <v>14.47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135.03</v>
      </c>
      <c r="L11" s="196">
        <v>1.93</v>
      </c>
      <c r="M11" s="196">
        <v>59.79</v>
      </c>
      <c r="N11" s="196">
        <v>48.22</v>
      </c>
      <c r="O11" s="196">
        <v>68.48</v>
      </c>
      <c r="P11" s="196">
        <v>25.08</v>
      </c>
      <c r="Q11" s="196">
        <v>2.89</v>
      </c>
      <c r="R11" s="196">
        <v>4.82</v>
      </c>
      <c r="S11" s="196">
        <v>3.86</v>
      </c>
      <c r="T11" s="196">
        <v>0</v>
      </c>
      <c r="U11" s="196">
        <v>49.92</v>
      </c>
      <c r="V11" s="196">
        <v>2.89</v>
      </c>
      <c r="W11" s="196">
        <v>4.82</v>
      </c>
      <c r="X11" s="196">
        <v>41.66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86.81</v>
      </c>
      <c r="AQ11" s="196">
        <v>14.47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135.03</v>
      </c>
      <c r="L12" s="196">
        <v>1.93</v>
      </c>
      <c r="M12" s="196">
        <v>59.79</v>
      </c>
      <c r="N12" s="196">
        <v>48.22</v>
      </c>
      <c r="O12" s="196">
        <v>68.48</v>
      </c>
      <c r="P12" s="196">
        <v>25.08</v>
      </c>
      <c r="Q12" s="196">
        <v>2.89</v>
      </c>
      <c r="R12" s="196">
        <v>4.82</v>
      </c>
      <c r="S12" s="196">
        <v>3.86</v>
      </c>
      <c r="T12" s="196">
        <v>0</v>
      </c>
      <c r="U12" s="196">
        <v>49.92</v>
      </c>
      <c r="V12" s="196">
        <v>2.89</v>
      </c>
      <c r="W12" s="196">
        <v>4.82</v>
      </c>
      <c r="X12" s="196">
        <v>41.66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57.87</v>
      </c>
      <c r="AQ12" s="196">
        <v>14.47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135.03</v>
      </c>
      <c r="L13" s="196">
        <v>1.93</v>
      </c>
      <c r="M13" s="196">
        <v>59.79</v>
      </c>
      <c r="N13" s="196">
        <v>48.22</v>
      </c>
      <c r="O13" s="196">
        <v>68.48</v>
      </c>
      <c r="P13" s="196">
        <v>25.08</v>
      </c>
      <c r="Q13" s="196">
        <v>2.89</v>
      </c>
      <c r="R13" s="196">
        <v>4.82</v>
      </c>
      <c r="S13" s="196">
        <v>3.86</v>
      </c>
      <c r="T13" s="196">
        <v>0</v>
      </c>
      <c r="U13" s="196">
        <v>49.92</v>
      </c>
      <c r="V13" s="196">
        <v>2.89</v>
      </c>
      <c r="W13" s="196">
        <v>4.82</v>
      </c>
      <c r="X13" s="196">
        <v>14.47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57.87</v>
      </c>
      <c r="AQ13" s="196">
        <v>14.47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135.03</v>
      </c>
      <c r="L14" s="196">
        <v>1.93</v>
      </c>
      <c r="M14" s="196">
        <v>59.79</v>
      </c>
      <c r="N14" s="196">
        <v>48.22</v>
      </c>
      <c r="O14" s="196">
        <v>68.48</v>
      </c>
      <c r="P14" s="196">
        <v>25.08</v>
      </c>
      <c r="Q14" s="196">
        <v>2.89</v>
      </c>
      <c r="R14" s="196">
        <v>4.82</v>
      </c>
      <c r="S14" s="196">
        <v>3.86</v>
      </c>
      <c r="T14" s="196">
        <v>0</v>
      </c>
      <c r="U14" s="196">
        <v>49.92</v>
      </c>
      <c r="V14" s="196">
        <v>2.89</v>
      </c>
      <c r="W14" s="196">
        <v>4.82</v>
      </c>
      <c r="X14" s="196">
        <v>14.47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57.87</v>
      </c>
      <c r="AQ14" s="196">
        <v>14.47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135.03</v>
      </c>
      <c r="L15" s="196">
        <v>1.93</v>
      </c>
      <c r="M15" s="196">
        <v>59.79</v>
      </c>
      <c r="N15" s="196">
        <v>48.22</v>
      </c>
      <c r="O15" s="196">
        <v>68.48</v>
      </c>
      <c r="P15" s="196">
        <v>25.08</v>
      </c>
      <c r="Q15" s="196">
        <v>2.89</v>
      </c>
      <c r="R15" s="196">
        <v>4.82</v>
      </c>
      <c r="S15" s="196">
        <v>3.86</v>
      </c>
      <c r="T15" s="196">
        <v>0</v>
      </c>
      <c r="U15" s="196">
        <v>49.92</v>
      </c>
      <c r="V15" s="196">
        <v>2.89</v>
      </c>
      <c r="W15" s="196">
        <v>4.82</v>
      </c>
      <c r="X15" s="196">
        <v>14.47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57.87</v>
      </c>
      <c r="AQ15" s="196">
        <v>14.47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135.03</v>
      </c>
      <c r="L16" s="196">
        <v>1.93</v>
      </c>
      <c r="M16" s="196">
        <v>59.79</v>
      </c>
      <c r="N16" s="196">
        <v>48.22</v>
      </c>
      <c r="O16" s="196">
        <v>68.48</v>
      </c>
      <c r="P16" s="196">
        <v>25.08</v>
      </c>
      <c r="Q16" s="196">
        <v>2.89</v>
      </c>
      <c r="R16" s="196">
        <v>4.82</v>
      </c>
      <c r="S16" s="196">
        <v>3.86</v>
      </c>
      <c r="T16" s="196">
        <v>0</v>
      </c>
      <c r="U16" s="196">
        <v>49.92</v>
      </c>
      <c r="V16" s="196">
        <v>2.89</v>
      </c>
      <c r="W16" s="196">
        <v>4.82</v>
      </c>
      <c r="X16" s="196">
        <v>14.47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57.87</v>
      </c>
      <c r="AQ16" s="196">
        <v>14.47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135.03</v>
      </c>
      <c r="L17" s="196">
        <v>1.93</v>
      </c>
      <c r="M17" s="196">
        <v>59.79</v>
      </c>
      <c r="N17" s="196">
        <v>48.22</v>
      </c>
      <c r="O17" s="196">
        <v>68.48</v>
      </c>
      <c r="P17" s="196">
        <v>25.08</v>
      </c>
      <c r="Q17" s="196">
        <v>2.0499999999999998</v>
      </c>
      <c r="R17" s="196">
        <v>4.82</v>
      </c>
      <c r="S17" s="196">
        <v>3.86</v>
      </c>
      <c r="T17" s="196">
        <v>0</v>
      </c>
      <c r="U17" s="196">
        <v>49.92</v>
      </c>
      <c r="V17" s="196">
        <v>2.89</v>
      </c>
      <c r="W17" s="196">
        <v>4.82</v>
      </c>
      <c r="X17" s="196">
        <v>14.47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57.87</v>
      </c>
      <c r="AQ17" s="196">
        <v>14.47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135.03</v>
      </c>
      <c r="L18" s="196">
        <v>1.93</v>
      </c>
      <c r="M18" s="196">
        <v>59.79</v>
      </c>
      <c r="N18" s="196">
        <v>48.22</v>
      </c>
      <c r="O18" s="196">
        <v>68.48</v>
      </c>
      <c r="P18" s="196">
        <v>25.08</v>
      </c>
      <c r="Q18" s="196">
        <v>0.69</v>
      </c>
      <c r="R18" s="196">
        <v>4.82</v>
      </c>
      <c r="S18" s="196">
        <v>3.86</v>
      </c>
      <c r="T18" s="196">
        <v>0</v>
      </c>
      <c r="U18" s="196">
        <v>49.92</v>
      </c>
      <c r="V18" s="196">
        <v>2.89</v>
      </c>
      <c r="W18" s="196">
        <v>4.82</v>
      </c>
      <c r="X18" s="196">
        <v>41.66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57.87</v>
      </c>
      <c r="AQ18" s="196">
        <v>14.47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135.03</v>
      </c>
      <c r="L19" s="196">
        <v>1.93</v>
      </c>
      <c r="M19" s="196">
        <v>59.79</v>
      </c>
      <c r="N19" s="196">
        <v>48.22</v>
      </c>
      <c r="O19" s="196">
        <v>68.48</v>
      </c>
      <c r="P19" s="196">
        <v>25.08</v>
      </c>
      <c r="Q19" s="196">
        <v>0</v>
      </c>
      <c r="R19" s="196">
        <v>4.82</v>
      </c>
      <c r="S19" s="196">
        <v>3.86</v>
      </c>
      <c r="T19" s="196">
        <v>0</v>
      </c>
      <c r="U19" s="196">
        <v>49.92</v>
      </c>
      <c r="V19" s="196">
        <v>2.89</v>
      </c>
      <c r="W19" s="196">
        <v>4.82</v>
      </c>
      <c r="X19" s="196">
        <v>41.66</v>
      </c>
      <c r="Y19" s="196">
        <v>0</v>
      </c>
      <c r="Z19">
        <v>0</v>
      </c>
      <c r="AA19" s="196">
        <v>14.45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86.81</v>
      </c>
      <c r="AQ19" s="196">
        <v>14.47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135.03</v>
      </c>
      <c r="L20" s="196">
        <v>1.93</v>
      </c>
      <c r="M20" s="196">
        <v>59.79</v>
      </c>
      <c r="N20" s="196">
        <v>48.22</v>
      </c>
      <c r="O20" s="196">
        <v>68.48</v>
      </c>
      <c r="P20" s="196">
        <v>25.08</v>
      </c>
      <c r="Q20" s="196">
        <v>0</v>
      </c>
      <c r="R20" s="196">
        <v>4.82</v>
      </c>
      <c r="S20" s="196">
        <v>3.86</v>
      </c>
      <c r="T20" s="196">
        <v>0</v>
      </c>
      <c r="U20" s="196">
        <v>49.92</v>
      </c>
      <c r="V20" s="196">
        <v>2.89</v>
      </c>
      <c r="W20" s="196">
        <v>4.82</v>
      </c>
      <c r="X20" s="196">
        <v>41.66</v>
      </c>
      <c r="Y20" s="196">
        <v>0</v>
      </c>
      <c r="Z20">
        <v>0</v>
      </c>
      <c r="AA20" s="196">
        <v>14.45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117.89</v>
      </c>
      <c r="AQ20" s="196">
        <v>14.47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135.03</v>
      </c>
      <c r="L21" s="196">
        <v>1.93</v>
      </c>
      <c r="M21" s="196">
        <v>59.79</v>
      </c>
      <c r="N21" s="196">
        <v>48.22</v>
      </c>
      <c r="O21" s="196">
        <v>68.48</v>
      </c>
      <c r="P21" s="196">
        <v>25.08</v>
      </c>
      <c r="Q21" s="196">
        <v>0</v>
      </c>
      <c r="R21" s="196">
        <v>4.82</v>
      </c>
      <c r="S21" s="196">
        <v>3.86</v>
      </c>
      <c r="T21" s="196">
        <v>0</v>
      </c>
      <c r="U21" s="196">
        <v>49.92</v>
      </c>
      <c r="V21" s="196">
        <v>2.89</v>
      </c>
      <c r="W21" s="196">
        <v>4.82</v>
      </c>
      <c r="X21" s="196">
        <v>41.66</v>
      </c>
      <c r="Y21" s="196">
        <v>0</v>
      </c>
      <c r="Z21">
        <v>0</v>
      </c>
      <c r="AA21" s="196">
        <v>14.45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118.74</v>
      </c>
      <c r="AQ21" s="196">
        <v>14.47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135.03</v>
      </c>
      <c r="L22" s="196">
        <v>1.93</v>
      </c>
      <c r="M22" s="196">
        <v>59.79</v>
      </c>
      <c r="N22" s="196">
        <v>48.22</v>
      </c>
      <c r="O22" s="196">
        <v>68.48</v>
      </c>
      <c r="P22" s="196">
        <v>25.08</v>
      </c>
      <c r="Q22" s="196">
        <v>0</v>
      </c>
      <c r="R22" s="196">
        <v>4.82</v>
      </c>
      <c r="S22" s="196">
        <v>3.86</v>
      </c>
      <c r="T22" s="196">
        <v>0</v>
      </c>
      <c r="U22" s="196">
        <v>49.92</v>
      </c>
      <c r="V22" s="196">
        <v>2.89</v>
      </c>
      <c r="W22" s="196">
        <v>4.82</v>
      </c>
      <c r="X22" s="196">
        <v>41.66</v>
      </c>
      <c r="Y22" s="196">
        <v>0</v>
      </c>
      <c r="Z22">
        <v>0</v>
      </c>
      <c r="AA22" s="196">
        <v>14.45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118.74</v>
      </c>
      <c r="AQ22" s="196">
        <v>14.47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135.03</v>
      </c>
      <c r="L23" s="196">
        <v>1.93</v>
      </c>
      <c r="M23" s="196">
        <v>59.79</v>
      </c>
      <c r="N23" s="196">
        <v>48.22</v>
      </c>
      <c r="O23" s="196">
        <v>68.48</v>
      </c>
      <c r="P23" s="196">
        <v>25.08</v>
      </c>
      <c r="Q23" s="196">
        <v>0</v>
      </c>
      <c r="R23" s="196">
        <v>4.82</v>
      </c>
      <c r="S23" s="196">
        <v>3.02</v>
      </c>
      <c r="T23" s="196">
        <v>0</v>
      </c>
      <c r="U23" s="196">
        <v>49.92</v>
      </c>
      <c r="V23" s="196">
        <v>2.89</v>
      </c>
      <c r="W23" s="196">
        <v>16.66</v>
      </c>
      <c r="X23" s="196">
        <v>41.66</v>
      </c>
      <c r="Y23" s="196">
        <v>0</v>
      </c>
      <c r="Z23">
        <v>0</v>
      </c>
      <c r="AA23" s="196">
        <v>14.45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117.89</v>
      </c>
      <c r="AQ23" s="196">
        <v>32.49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135.03</v>
      </c>
      <c r="L24" s="196">
        <v>1.93</v>
      </c>
      <c r="M24" s="196">
        <v>59.79</v>
      </c>
      <c r="N24" s="196">
        <v>48.22</v>
      </c>
      <c r="O24" s="196">
        <v>68.48</v>
      </c>
      <c r="P24" s="196">
        <v>25.08</v>
      </c>
      <c r="Q24" s="196">
        <v>0</v>
      </c>
      <c r="R24" s="196">
        <v>4.82</v>
      </c>
      <c r="S24" s="196">
        <v>1.36</v>
      </c>
      <c r="T24" s="196">
        <v>0</v>
      </c>
      <c r="U24" s="196">
        <v>49.92</v>
      </c>
      <c r="V24" s="196">
        <v>2.89</v>
      </c>
      <c r="W24" s="196">
        <v>19.16</v>
      </c>
      <c r="X24" s="196">
        <v>41.66</v>
      </c>
      <c r="Y24" s="196">
        <v>0</v>
      </c>
      <c r="Z24">
        <v>0</v>
      </c>
      <c r="AA24" s="196">
        <v>14.45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117.89</v>
      </c>
      <c r="AQ24" s="196">
        <v>32.49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135.03</v>
      </c>
      <c r="L25" s="196">
        <v>1.93</v>
      </c>
      <c r="M25" s="196">
        <v>59.79</v>
      </c>
      <c r="N25" s="196">
        <v>48.22</v>
      </c>
      <c r="O25" s="196">
        <v>68.48</v>
      </c>
      <c r="P25" s="196">
        <v>25.08</v>
      </c>
      <c r="Q25" s="196">
        <v>0</v>
      </c>
      <c r="R25" s="196">
        <v>4.82</v>
      </c>
      <c r="S25" s="196">
        <v>0</v>
      </c>
      <c r="T25" s="196">
        <v>0</v>
      </c>
      <c r="U25" s="196">
        <v>49.92</v>
      </c>
      <c r="V25" s="196">
        <v>2.89</v>
      </c>
      <c r="W25" s="196">
        <v>19.16</v>
      </c>
      <c r="X25" s="196">
        <v>41.66</v>
      </c>
      <c r="Y25" s="196">
        <v>0</v>
      </c>
      <c r="Z25">
        <v>0</v>
      </c>
      <c r="AA25" s="196">
        <v>14.45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106.23</v>
      </c>
      <c r="AQ25" s="196">
        <v>32.49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135.03</v>
      </c>
      <c r="L26" s="196">
        <v>1.93</v>
      </c>
      <c r="M26" s="196">
        <v>59.79</v>
      </c>
      <c r="N26" s="196">
        <v>48.22</v>
      </c>
      <c r="O26" s="196">
        <v>68.48</v>
      </c>
      <c r="P26" s="196">
        <v>25.08</v>
      </c>
      <c r="Q26" s="196">
        <v>0</v>
      </c>
      <c r="R26" s="196">
        <v>4.82</v>
      </c>
      <c r="S26" s="196">
        <v>0</v>
      </c>
      <c r="T26" s="196">
        <v>0</v>
      </c>
      <c r="U26" s="196">
        <v>49.92</v>
      </c>
      <c r="V26" s="196">
        <v>2.89</v>
      </c>
      <c r="W26" s="196">
        <v>19.16</v>
      </c>
      <c r="X26" s="196">
        <v>41.66</v>
      </c>
      <c r="Y26" s="196">
        <v>0</v>
      </c>
      <c r="Z26">
        <v>0</v>
      </c>
      <c r="AA26" s="196">
        <v>14.45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106.23</v>
      </c>
      <c r="AQ26" s="196">
        <v>32.49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135.03</v>
      </c>
      <c r="L27" s="196">
        <v>1.93</v>
      </c>
      <c r="M27" s="196">
        <v>59.79</v>
      </c>
      <c r="N27" s="196">
        <v>48.22</v>
      </c>
      <c r="O27" s="196">
        <v>68.48</v>
      </c>
      <c r="P27" s="196">
        <v>25.08</v>
      </c>
      <c r="Q27" s="196">
        <v>0</v>
      </c>
      <c r="R27" s="196">
        <v>4.82</v>
      </c>
      <c r="S27" s="196">
        <v>0</v>
      </c>
      <c r="T27" s="196">
        <v>0</v>
      </c>
      <c r="U27" s="196">
        <v>49.92</v>
      </c>
      <c r="V27" s="196">
        <v>8.7799999999999994</v>
      </c>
      <c r="W27" s="196">
        <v>19.16</v>
      </c>
      <c r="X27" s="196">
        <v>41.66</v>
      </c>
      <c r="Y27" s="196">
        <v>0</v>
      </c>
      <c r="Z27">
        <v>0</v>
      </c>
      <c r="AA27" s="196">
        <v>14.45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117.89</v>
      </c>
      <c r="AQ27" s="196">
        <v>32.49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135.03</v>
      </c>
      <c r="L28" s="196">
        <v>1.93</v>
      </c>
      <c r="M28" s="196">
        <v>59.79</v>
      </c>
      <c r="N28" s="196">
        <v>48.22</v>
      </c>
      <c r="O28" s="196">
        <v>68.48</v>
      </c>
      <c r="P28" s="196">
        <v>25.08</v>
      </c>
      <c r="Q28" s="196">
        <v>0</v>
      </c>
      <c r="R28" s="196">
        <v>4.82</v>
      </c>
      <c r="S28" s="196">
        <v>0</v>
      </c>
      <c r="T28" s="196">
        <v>0</v>
      </c>
      <c r="U28" s="196">
        <v>49.92</v>
      </c>
      <c r="V28" s="196">
        <v>8.7799999999999994</v>
      </c>
      <c r="W28" s="196">
        <v>19.16</v>
      </c>
      <c r="X28" s="196">
        <v>41.66</v>
      </c>
      <c r="Y28" s="196">
        <v>0</v>
      </c>
      <c r="Z28">
        <v>0</v>
      </c>
      <c r="AA28" s="196">
        <v>14.45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117.89</v>
      </c>
      <c r="AQ28" s="196">
        <v>32.49</v>
      </c>
      <c r="AR28" s="196">
        <v>1.02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171.34</v>
      </c>
      <c r="L29" s="196">
        <v>1.93</v>
      </c>
      <c r="M29" s="196">
        <v>59.79</v>
      </c>
      <c r="N29" s="196">
        <v>48.22</v>
      </c>
      <c r="O29" s="196">
        <v>68.48</v>
      </c>
      <c r="P29" s="196">
        <v>25.08</v>
      </c>
      <c r="Q29" s="196">
        <v>0</v>
      </c>
      <c r="R29" s="196">
        <v>4.82</v>
      </c>
      <c r="S29" s="196">
        <v>0</v>
      </c>
      <c r="T29" s="196">
        <v>0</v>
      </c>
      <c r="U29" s="196">
        <v>49.92</v>
      </c>
      <c r="V29" s="196">
        <v>8.7799999999999994</v>
      </c>
      <c r="W29" s="196">
        <v>19.16</v>
      </c>
      <c r="X29" s="196">
        <v>41.66</v>
      </c>
      <c r="Y29" s="196">
        <v>0</v>
      </c>
      <c r="Z29">
        <v>0</v>
      </c>
      <c r="AA29" s="196">
        <v>14.45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117.89</v>
      </c>
      <c r="AQ29" s="196">
        <v>32.49</v>
      </c>
      <c r="AR29" s="196">
        <v>4.5599999999999996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226.66</v>
      </c>
      <c r="L30" s="196">
        <v>1.93</v>
      </c>
      <c r="M30" s="196">
        <v>59.79</v>
      </c>
      <c r="N30" s="196">
        <v>48.22</v>
      </c>
      <c r="O30" s="196">
        <v>68.48</v>
      </c>
      <c r="P30" s="196">
        <v>25.08</v>
      </c>
      <c r="Q30" s="196">
        <v>0</v>
      </c>
      <c r="R30" s="196">
        <v>4.82</v>
      </c>
      <c r="S30" s="196">
        <v>0</v>
      </c>
      <c r="T30" s="196">
        <v>0</v>
      </c>
      <c r="U30" s="196">
        <v>49.92</v>
      </c>
      <c r="V30" s="196">
        <v>8.7799999999999994</v>
      </c>
      <c r="W30" s="196">
        <v>19.16</v>
      </c>
      <c r="X30" s="196">
        <v>41.66</v>
      </c>
      <c r="Y30" s="196">
        <v>0</v>
      </c>
      <c r="Z30">
        <v>0</v>
      </c>
      <c r="AA30" s="196">
        <v>14.45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117.89</v>
      </c>
      <c r="AQ30" s="196">
        <v>32.49</v>
      </c>
      <c r="AR30" s="196">
        <v>13.9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245.76</v>
      </c>
      <c r="L31" s="196">
        <v>1.93</v>
      </c>
      <c r="M31" s="196">
        <v>59.79</v>
      </c>
      <c r="N31" s="196">
        <v>48.22</v>
      </c>
      <c r="O31" s="196">
        <v>68.48</v>
      </c>
      <c r="P31" s="196">
        <v>25.08</v>
      </c>
      <c r="Q31" s="196">
        <v>0</v>
      </c>
      <c r="R31" s="196">
        <v>4.82</v>
      </c>
      <c r="S31" s="196">
        <v>0</v>
      </c>
      <c r="T31" s="196">
        <v>0</v>
      </c>
      <c r="U31" s="196">
        <v>49.92</v>
      </c>
      <c r="V31" s="196">
        <v>8.7799999999999994</v>
      </c>
      <c r="W31" s="196">
        <v>19.16</v>
      </c>
      <c r="X31" s="196">
        <v>34.01</v>
      </c>
      <c r="Y31" s="196">
        <v>0</v>
      </c>
      <c r="Z31">
        <v>0</v>
      </c>
      <c r="AA31" s="196">
        <v>14.45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117.89</v>
      </c>
      <c r="AQ31" s="196">
        <v>32.49</v>
      </c>
      <c r="AR31" s="196">
        <v>31.25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245.76</v>
      </c>
      <c r="L32" s="196">
        <v>1.93</v>
      </c>
      <c r="M32" s="196">
        <v>59.79</v>
      </c>
      <c r="N32" s="196">
        <v>48.22</v>
      </c>
      <c r="O32" s="196">
        <v>68.48</v>
      </c>
      <c r="P32" s="196">
        <v>25.08</v>
      </c>
      <c r="Q32" s="196">
        <v>0</v>
      </c>
      <c r="R32" s="196">
        <v>17.96</v>
      </c>
      <c r="S32" s="196">
        <v>0</v>
      </c>
      <c r="T32" s="196">
        <v>0</v>
      </c>
      <c r="U32" s="196">
        <v>49.92</v>
      </c>
      <c r="V32" s="196">
        <v>8.7799999999999994</v>
      </c>
      <c r="W32" s="196">
        <v>19.16</v>
      </c>
      <c r="X32" s="196">
        <v>34.01</v>
      </c>
      <c r="Y32" s="196">
        <v>0</v>
      </c>
      <c r="Z32">
        <v>0</v>
      </c>
      <c r="AA32" s="196">
        <v>14.45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117.89</v>
      </c>
      <c r="AQ32" s="196">
        <v>32.49</v>
      </c>
      <c r="AR32" s="196">
        <v>43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245.76</v>
      </c>
      <c r="L33" s="196">
        <v>1.93</v>
      </c>
      <c r="M33" s="196">
        <v>59.79</v>
      </c>
      <c r="N33" s="196">
        <v>48.22</v>
      </c>
      <c r="O33" s="196">
        <v>68.48</v>
      </c>
      <c r="P33" s="196">
        <v>25.08</v>
      </c>
      <c r="Q33" s="196">
        <v>0</v>
      </c>
      <c r="R33" s="196">
        <v>17.96</v>
      </c>
      <c r="S33" s="196">
        <v>0</v>
      </c>
      <c r="T33" s="196">
        <v>0</v>
      </c>
      <c r="U33" s="196">
        <v>49.92</v>
      </c>
      <c r="V33" s="196">
        <v>8.7799999999999994</v>
      </c>
      <c r="W33" s="196">
        <v>19.16</v>
      </c>
      <c r="X33" s="196">
        <v>34.01</v>
      </c>
      <c r="Y33" s="196">
        <v>0</v>
      </c>
      <c r="Z33">
        <v>0</v>
      </c>
      <c r="AA33" s="196">
        <v>14.45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117.89</v>
      </c>
      <c r="AQ33" s="196">
        <v>32.49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245.76</v>
      </c>
      <c r="L34" s="196">
        <v>1.93</v>
      </c>
      <c r="M34" s="196">
        <v>59.79</v>
      </c>
      <c r="N34" s="196">
        <v>48.22</v>
      </c>
      <c r="O34" s="196">
        <v>68.48</v>
      </c>
      <c r="P34" s="196">
        <v>25.08</v>
      </c>
      <c r="Q34" s="196">
        <v>0</v>
      </c>
      <c r="R34" s="196">
        <v>17.96</v>
      </c>
      <c r="S34" s="196">
        <v>0</v>
      </c>
      <c r="T34" s="196">
        <v>0</v>
      </c>
      <c r="U34" s="196">
        <v>49.92</v>
      </c>
      <c r="V34" s="196">
        <v>8.7799999999999994</v>
      </c>
      <c r="W34" s="196">
        <v>19.16</v>
      </c>
      <c r="X34" s="196">
        <v>34.01</v>
      </c>
      <c r="Y34" s="196">
        <v>0</v>
      </c>
      <c r="Z34">
        <v>0</v>
      </c>
      <c r="AA34" s="196">
        <v>14.45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117.89</v>
      </c>
      <c r="AQ34" s="196">
        <v>32.49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245.76</v>
      </c>
      <c r="L35" s="196">
        <v>1.93</v>
      </c>
      <c r="M35" s="196">
        <v>59.79</v>
      </c>
      <c r="N35" s="196">
        <v>48.22</v>
      </c>
      <c r="O35" s="196">
        <v>68.48</v>
      </c>
      <c r="P35" s="196">
        <v>25.08</v>
      </c>
      <c r="Q35" s="196">
        <v>0</v>
      </c>
      <c r="R35" s="196">
        <v>17.96</v>
      </c>
      <c r="S35" s="196">
        <v>0</v>
      </c>
      <c r="T35" s="196">
        <v>0</v>
      </c>
      <c r="U35" s="196">
        <v>49.92</v>
      </c>
      <c r="V35" s="196">
        <v>8.7799999999999994</v>
      </c>
      <c r="W35" s="196">
        <v>19.16</v>
      </c>
      <c r="X35" s="196">
        <v>34.01</v>
      </c>
      <c r="Y35" s="196">
        <v>0</v>
      </c>
      <c r="Z35">
        <v>0</v>
      </c>
      <c r="AA35" s="196">
        <v>14.45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117.89</v>
      </c>
      <c r="AQ35" s="196">
        <v>32.49</v>
      </c>
      <c r="AR35" s="196">
        <v>47.5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245.76</v>
      </c>
      <c r="L36" s="196">
        <v>1.93</v>
      </c>
      <c r="M36" s="196">
        <v>59.79</v>
      </c>
      <c r="N36" s="196">
        <v>48.22</v>
      </c>
      <c r="O36" s="196">
        <v>68.48</v>
      </c>
      <c r="P36" s="196">
        <v>25.08</v>
      </c>
      <c r="Q36" s="196">
        <v>0</v>
      </c>
      <c r="R36" s="196">
        <v>17.96</v>
      </c>
      <c r="S36" s="196">
        <v>0</v>
      </c>
      <c r="T36" s="196">
        <v>0</v>
      </c>
      <c r="U36" s="196">
        <v>49.92</v>
      </c>
      <c r="V36" s="196">
        <v>8.7799999999999994</v>
      </c>
      <c r="W36" s="196">
        <v>19.16</v>
      </c>
      <c r="X36" s="196">
        <v>34.01</v>
      </c>
      <c r="Y36" s="196">
        <v>0</v>
      </c>
      <c r="Z36">
        <v>0</v>
      </c>
      <c r="AA36" s="196">
        <v>14.45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117.89</v>
      </c>
      <c r="AQ36" s="196">
        <v>32.49</v>
      </c>
      <c r="AR36" s="196">
        <v>47.5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210</v>
      </c>
      <c r="L37" s="196">
        <v>0.96</v>
      </c>
      <c r="M37" s="196">
        <v>59.79</v>
      </c>
      <c r="N37" s="196">
        <v>48.22</v>
      </c>
      <c r="O37" s="196">
        <v>68.48</v>
      </c>
      <c r="P37" s="196">
        <v>24.94</v>
      </c>
      <c r="Q37" s="196">
        <v>0</v>
      </c>
      <c r="R37" s="196">
        <v>4.82</v>
      </c>
      <c r="S37" s="196">
        <v>0</v>
      </c>
      <c r="T37" s="196">
        <v>0</v>
      </c>
      <c r="U37" s="196">
        <v>49.92</v>
      </c>
      <c r="V37" s="196">
        <v>8.7799999999999994</v>
      </c>
      <c r="W37" s="196">
        <v>19.16</v>
      </c>
      <c r="X37" s="196">
        <v>41.66</v>
      </c>
      <c r="Y37" s="196">
        <v>0</v>
      </c>
      <c r="Z37">
        <v>0</v>
      </c>
      <c r="AA37" s="196">
        <v>14.45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117.89</v>
      </c>
      <c r="AQ37" s="196">
        <v>32.49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202.55</v>
      </c>
      <c r="L38" s="196">
        <v>0.96</v>
      </c>
      <c r="M38" s="196">
        <v>59.79</v>
      </c>
      <c r="N38" s="196">
        <v>48.22</v>
      </c>
      <c r="O38" s="196">
        <v>68.48</v>
      </c>
      <c r="P38" s="196">
        <v>24.94</v>
      </c>
      <c r="Q38" s="196">
        <v>0</v>
      </c>
      <c r="R38" s="196">
        <v>4.82</v>
      </c>
      <c r="S38" s="196">
        <v>0</v>
      </c>
      <c r="T38" s="196">
        <v>0</v>
      </c>
      <c r="U38" s="196">
        <v>49.92</v>
      </c>
      <c r="V38" s="196">
        <v>8.7799999999999994</v>
      </c>
      <c r="W38" s="196">
        <v>19.16</v>
      </c>
      <c r="X38" s="196">
        <v>41.66</v>
      </c>
      <c r="Y38" s="196">
        <v>0</v>
      </c>
      <c r="Z38">
        <v>0</v>
      </c>
      <c r="AA38" s="196">
        <v>14.45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117.89</v>
      </c>
      <c r="AQ38" s="196">
        <v>32.49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183.26</v>
      </c>
      <c r="L39" s="196">
        <v>0.96</v>
      </c>
      <c r="M39" s="196">
        <v>59.79</v>
      </c>
      <c r="N39" s="196">
        <v>48.22</v>
      </c>
      <c r="O39" s="196">
        <v>68.48</v>
      </c>
      <c r="P39" s="196">
        <v>24.94</v>
      </c>
      <c r="Q39" s="196">
        <v>0</v>
      </c>
      <c r="R39" s="196">
        <v>4.82</v>
      </c>
      <c r="S39" s="196">
        <v>0</v>
      </c>
      <c r="T39" s="196">
        <v>0</v>
      </c>
      <c r="U39" s="196">
        <v>49.92</v>
      </c>
      <c r="V39" s="196">
        <v>8.7799999999999994</v>
      </c>
      <c r="W39" s="196">
        <v>19.16</v>
      </c>
      <c r="X39" s="196">
        <v>41.66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117.89</v>
      </c>
      <c r="AQ39" s="196">
        <v>32.49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183.26</v>
      </c>
      <c r="L40" s="196">
        <v>0.96</v>
      </c>
      <c r="M40" s="196">
        <v>59.79</v>
      </c>
      <c r="N40" s="196">
        <v>48.22</v>
      </c>
      <c r="O40" s="196">
        <v>68.48</v>
      </c>
      <c r="P40" s="196">
        <v>24.94</v>
      </c>
      <c r="Q40" s="196">
        <v>0</v>
      </c>
      <c r="R40" s="196">
        <v>4.82</v>
      </c>
      <c r="S40" s="196">
        <v>0</v>
      </c>
      <c r="T40" s="196">
        <v>0</v>
      </c>
      <c r="U40" s="196">
        <v>49.92</v>
      </c>
      <c r="V40" s="196">
        <v>8.7799999999999994</v>
      </c>
      <c r="W40" s="196">
        <v>19.16</v>
      </c>
      <c r="X40" s="196">
        <v>41.66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117.89</v>
      </c>
      <c r="AQ40" s="196">
        <v>32.49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183.26</v>
      </c>
      <c r="L41" s="196">
        <v>0.96</v>
      </c>
      <c r="M41" s="196">
        <v>59.79</v>
      </c>
      <c r="N41" s="196">
        <v>48.22</v>
      </c>
      <c r="O41" s="196">
        <v>68.48</v>
      </c>
      <c r="P41" s="196">
        <v>24.94</v>
      </c>
      <c r="Q41" s="196">
        <v>0</v>
      </c>
      <c r="R41" s="196">
        <v>4.82</v>
      </c>
      <c r="S41" s="196">
        <v>0</v>
      </c>
      <c r="T41" s="196">
        <v>0</v>
      </c>
      <c r="U41" s="196">
        <v>49.92</v>
      </c>
      <c r="V41" s="196">
        <v>8.7799999999999994</v>
      </c>
      <c r="W41" s="196">
        <v>19.16</v>
      </c>
      <c r="X41" s="196">
        <v>41.66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117.89</v>
      </c>
      <c r="AQ41" s="196">
        <v>32.49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183.26</v>
      </c>
      <c r="L42" s="196">
        <v>0.96</v>
      </c>
      <c r="M42" s="196">
        <v>59.79</v>
      </c>
      <c r="N42" s="196">
        <v>48.22</v>
      </c>
      <c r="O42" s="196">
        <v>68.48</v>
      </c>
      <c r="P42" s="196">
        <v>24.94</v>
      </c>
      <c r="Q42" s="196">
        <v>0</v>
      </c>
      <c r="R42" s="196">
        <v>4.82</v>
      </c>
      <c r="S42" s="196">
        <v>0</v>
      </c>
      <c r="T42" s="196">
        <v>0</v>
      </c>
      <c r="U42" s="196">
        <v>49.92</v>
      </c>
      <c r="V42" s="196">
        <v>8.7799999999999994</v>
      </c>
      <c r="W42" s="196">
        <v>19.16</v>
      </c>
      <c r="X42" s="196">
        <v>41.66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117.89</v>
      </c>
      <c r="AQ42" s="196">
        <v>32.49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163.97</v>
      </c>
      <c r="L43" s="196">
        <v>0.96</v>
      </c>
      <c r="M43" s="196">
        <v>59.79</v>
      </c>
      <c r="N43" s="196">
        <v>48.22</v>
      </c>
      <c r="O43" s="196">
        <v>68.48</v>
      </c>
      <c r="P43" s="196">
        <v>24.94</v>
      </c>
      <c r="Q43" s="196">
        <v>0</v>
      </c>
      <c r="R43" s="196">
        <v>4.82</v>
      </c>
      <c r="S43" s="196">
        <v>0</v>
      </c>
      <c r="T43" s="196">
        <v>0</v>
      </c>
      <c r="U43" s="196">
        <v>49.92</v>
      </c>
      <c r="V43" s="196">
        <v>8.7799999999999994</v>
      </c>
      <c r="W43" s="196">
        <v>19.16</v>
      </c>
      <c r="X43" s="196">
        <v>41.66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117.89</v>
      </c>
      <c r="AQ43" s="196">
        <v>32.49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163.97</v>
      </c>
      <c r="L44" s="196">
        <v>0.96</v>
      </c>
      <c r="M44" s="196">
        <v>59.79</v>
      </c>
      <c r="N44" s="196">
        <v>48.22</v>
      </c>
      <c r="O44" s="196">
        <v>68.48</v>
      </c>
      <c r="P44" s="196">
        <v>24.94</v>
      </c>
      <c r="Q44" s="196">
        <v>0</v>
      </c>
      <c r="R44" s="196">
        <v>4.82</v>
      </c>
      <c r="S44" s="196">
        <v>0</v>
      </c>
      <c r="T44" s="196">
        <v>0</v>
      </c>
      <c r="U44" s="196">
        <v>49.92</v>
      </c>
      <c r="V44" s="196">
        <v>8.7799999999999994</v>
      </c>
      <c r="W44" s="196">
        <v>19.16</v>
      </c>
      <c r="X44" s="196">
        <v>41.66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117.89</v>
      </c>
      <c r="AQ44" s="196">
        <v>32.49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135.03</v>
      </c>
      <c r="L45" s="196">
        <v>0.96</v>
      </c>
      <c r="M45" s="196">
        <v>59.79</v>
      </c>
      <c r="N45" s="196">
        <v>48.22</v>
      </c>
      <c r="O45" s="196">
        <v>68.48</v>
      </c>
      <c r="P45" s="196">
        <v>24.94</v>
      </c>
      <c r="Q45" s="196">
        <v>0</v>
      </c>
      <c r="R45" s="196">
        <v>4.82</v>
      </c>
      <c r="S45" s="196">
        <v>0</v>
      </c>
      <c r="T45" s="196">
        <v>0</v>
      </c>
      <c r="U45" s="196">
        <v>49.92</v>
      </c>
      <c r="V45" s="196">
        <v>2.89</v>
      </c>
      <c r="W45" s="196">
        <v>19.16</v>
      </c>
      <c r="X45" s="196">
        <v>41.66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117.89</v>
      </c>
      <c r="AQ45" s="196">
        <v>32.49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135.03</v>
      </c>
      <c r="L46" s="196">
        <v>0.96</v>
      </c>
      <c r="M46" s="196">
        <v>59.79</v>
      </c>
      <c r="N46" s="196">
        <v>48.22</v>
      </c>
      <c r="O46" s="196">
        <v>68.48</v>
      </c>
      <c r="P46" s="196">
        <v>24.94</v>
      </c>
      <c r="Q46" s="196">
        <v>0</v>
      </c>
      <c r="R46" s="196">
        <v>4.82</v>
      </c>
      <c r="S46" s="196">
        <v>0</v>
      </c>
      <c r="T46" s="196">
        <v>0</v>
      </c>
      <c r="U46" s="196">
        <v>49.92</v>
      </c>
      <c r="V46" s="196">
        <v>2.89</v>
      </c>
      <c r="W46" s="196">
        <v>19.16</v>
      </c>
      <c r="X46" s="196">
        <v>41.66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117.89</v>
      </c>
      <c r="AQ46" s="196">
        <v>32.49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135.03</v>
      </c>
      <c r="L47" s="196">
        <v>0.96</v>
      </c>
      <c r="M47" s="196">
        <v>59.79</v>
      </c>
      <c r="N47" s="196">
        <v>48.22</v>
      </c>
      <c r="O47" s="196">
        <v>68.48</v>
      </c>
      <c r="P47" s="196">
        <v>24.94</v>
      </c>
      <c r="Q47" s="196">
        <v>0</v>
      </c>
      <c r="R47" s="196">
        <v>4.82</v>
      </c>
      <c r="S47" s="196">
        <v>0</v>
      </c>
      <c r="T47" s="196">
        <v>0</v>
      </c>
      <c r="U47" s="196">
        <v>49.92</v>
      </c>
      <c r="V47" s="196">
        <v>2.89</v>
      </c>
      <c r="W47" s="196">
        <v>19.16</v>
      </c>
      <c r="X47" s="196">
        <v>41.66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117.89</v>
      </c>
      <c r="AQ47" s="196">
        <v>32.49</v>
      </c>
      <c r="AR47" s="196">
        <v>46.5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135.03</v>
      </c>
      <c r="L48" s="196">
        <v>0.96</v>
      </c>
      <c r="M48" s="196">
        <v>59.79</v>
      </c>
      <c r="N48" s="196">
        <v>48.22</v>
      </c>
      <c r="O48" s="196">
        <v>68.48</v>
      </c>
      <c r="P48" s="196">
        <v>24.94</v>
      </c>
      <c r="Q48" s="196">
        <v>0</v>
      </c>
      <c r="R48" s="196">
        <v>4.82</v>
      </c>
      <c r="S48" s="196">
        <v>0</v>
      </c>
      <c r="T48" s="196">
        <v>0</v>
      </c>
      <c r="U48" s="196">
        <v>49.92</v>
      </c>
      <c r="V48" s="196">
        <v>2.89</v>
      </c>
      <c r="W48" s="196">
        <v>19.16</v>
      </c>
      <c r="X48" s="196">
        <v>41.66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117.89</v>
      </c>
      <c r="AQ48" s="196">
        <v>32.49</v>
      </c>
      <c r="AR48" s="196">
        <v>46.5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135.03</v>
      </c>
      <c r="L49" s="196">
        <v>0.96</v>
      </c>
      <c r="M49" s="196">
        <v>59.79</v>
      </c>
      <c r="N49" s="196">
        <v>48.22</v>
      </c>
      <c r="O49" s="196">
        <v>68.48</v>
      </c>
      <c r="P49" s="196">
        <v>24.16</v>
      </c>
      <c r="Q49" s="196">
        <v>0</v>
      </c>
      <c r="R49" s="196">
        <v>4.82</v>
      </c>
      <c r="S49" s="196">
        <v>0</v>
      </c>
      <c r="T49" s="196">
        <v>0</v>
      </c>
      <c r="U49" s="196">
        <v>49.92</v>
      </c>
      <c r="V49" s="196">
        <v>2.89</v>
      </c>
      <c r="W49" s="196">
        <v>19.16</v>
      </c>
      <c r="X49" s="196">
        <v>41.66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117.89</v>
      </c>
      <c r="AQ49" s="196">
        <v>32.49</v>
      </c>
      <c r="AR49" s="196">
        <v>46.5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135.03</v>
      </c>
      <c r="L50" s="196">
        <v>0.96</v>
      </c>
      <c r="M50" s="196">
        <v>59.79</v>
      </c>
      <c r="N50" s="196">
        <v>48.22</v>
      </c>
      <c r="O50" s="196">
        <v>68.48</v>
      </c>
      <c r="P50" s="196">
        <v>24.16</v>
      </c>
      <c r="Q50" s="196">
        <v>0</v>
      </c>
      <c r="R50" s="196">
        <v>4.82</v>
      </c>
      <c r="S50" s="196">
        <v>0</v>
      </c>
      <c r="T50" s="196">
        <v>0</v>
      </c>
      <c r="U50" s="196">
        <v>49.92</v>
      </c>
      <c r="V50" s="196">
        <v>2.89</v>
      </c>
      <c r="W50" s="196">
        <v>19.16</v>
      </c>
      <c r="X50" s="196">
        <v>41.66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117.89</v>
      </c>
      <c r="AQ50" s="196">
        <v>14.47</v>
      </c>
      <c r="AR50" s="196">
        <v>46.5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135.03</v>
      </c>
      <c r="L51" s="196">
        <v>0.96</v>
      </c>
      <c r="M51" s="196">
        <v>59.79</v>
      </c>
      <c r="N51" s="196">
        <v>48.22</v>
      </c>
      <c r="O51" s="196">
        <v>68.48</v>
      </c>
      <c r="P51" s="196">
        <v>26.09</v>
      </c>
      <c r="Q51" s="196">
        <v>0</v>
      </c>
      <c r="R51" s="196">
        <v>4.82</v>
      </c>
      <c r="S51" s="196">
        <v>0</v>
      </c>
      <c r="T51" s="196">
        <v>0</v>
      </c>
      <c r="U51" s="196">
        <v>49.92</v>
      </c>
      <c r="V51" s="196">
        <v>2.89</v>
      </c>
      <c r="W51" s="196">
        <v>4.82</v>
      </c>
      <c r="X51" s="196">
        <v>40.18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117.89</v>
      </c>
      <c r="AQ51" s="196">
        <v>14.47</v>
      </c>
      <c r="AR51" s="196">
        <v>46.5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135.03</v>
      </c>
      <c r="L52" s="196">
        <v>0.96</v>
      </c>
      <c r="M52" s="196">
        <v>59.79</v>
      </c>
      <c r="N52" s="196">
        <v>48.22</v>
      </c>
      <c r="O52" s="196">
        <v>68.48</v>
      </c>
      <c r="P52" s="196">
        <v>26.09</v>
      </c>
      <c r="Q52" s="196">
        <v>0</v>
      </c>
      <c r="R52" s="196">
        <v>4.82</v>
      </c>
      <c r="S52" s="196">
        <v>0</v>
      </c>
      <c r="T52" s="196">
        <v>0</v>
      </c>
      <c r="U52" s="196">
        <v>49.92</v>
      </c>
      <c r="V52" s="196">
        <v>2.89</v>
      </c>
      <c r="W52" s="196">
        <v>4.82</v>
      </c>
      <c r="X52" s="196">
        <v>14.47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86.8</v>
      </c>
      <c r="AQ52" s="196">
        <v>14.47</v>
      </c>
      <c r="AR52" s="196">
        <v>46.5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135.03</v>
      </c>
      <c r="L53" s="196">
        <v>0.96</v>
      </c>
      <c r="M53" s="196">
        <v>59.79</v>
      </c>
      <c r="N53" s="196">
        <v>48.22</v>
      </c>
      <c r="O53" s="196">
        <v>68.48</v>
      </c>
      <c r="P53" s="196">
        <v>26.09</v>
      </c>
      <c r="Q53" s="196">
        <v>0</v>
      </c>
      <c r="R53" s="196">
        <v>4.82</v>
      </c>
      <c r="S53" s="196">
        <v>0</v>
      </c>
      <c r="T53" s="196">
        <v>0</v>
      </c>
      <c r="U53" s="196">
        <v>49.92</v>
      </c>
      <c r="V53" s="196">
        <v>2.89</v>
      </c>
      <c r="W53" s="196">
        <v>4.82</v>
      </c>
      <c r="X53" s="196">
        <v>14.47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86.8</v>
      </c>
      <c r="AQ53" s="196">
        <v>14.47</v>
      </c>
      <c r="AR53" s="196">
        <v>46.5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135.03</v>
      </c>
      <c r="L54" s="196">
        <v>0.96</v>
      </c>
      <c r="M54" s="196">
        <v>59.79</v>
      </c>
      <c r="N54" s="196">
        <v>48.22</v>
      </c>
      <c r="O54" s="196">
        <v>68.48</v>
      </c>
      <c r="P54" s="196">
        <v>26.09</v>
      </c>
      <c r="Q54" s="196">
        <v>0</v>
      </c>
      <c r="R54" s="196">
        <v>4.82</v>
      </c>
      <c r="S54" s="196">
        <v>0</v>
      </c>
      <c r="T54" s="196">
        <v>0</v>
      </c>
      <c r="U54" s="196">
        <v>49.92</v>
      </c>
      <c r="V54" s="196">
        <v>2.89</v>
      </c>
      <c r="W54" s="196">
        <v>4.82</v>
      </c>
      <c r="X54" s="196">
        <v>14.47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57.87</v>
      </c>
      <c r="AQ54" s="196">
        <v>14.47</v>
      </c>
      <c r="AR54" s="196">
        <v>46.5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135.03</v>
      </c>
      <c r="L55" s="196">
        <v>0.96</v>
      </c>
      <c r="M55" s="196">
        <v>59.79</v>
      </c>
      <c r="N55" s="196">
        <v>48.22</v>
      </c>
      <c r="O55" s="196">
        <v>68.48</v>
      </c>
      <c r="P55" s="196">
        <v>26.09</v>
      </c>
      <c r="Q55" s="196">
        <v>0</v>
      </c>
      <c r="R55" s="196">
        <v>4.82</v>
      </c>
      <c r="S55" s="196">
        <v>0</v>
      </c>
      <c r="T55" s="196">
        <v>0</v>
      </c>
      <c r="U55" s="196">
        <v>49.92</v>
      </c>
      <c r="V55" s="196">
        <v>2.89</v>
      </c>
      <c r="W55" s="196">
        <v>4.82</v>
      </c>
      <c r="X55" s="196">
        <v>14.47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57.87</v>
      </c>
      <c r="AQ55" s="196">
        <v>14.47</v>
      </c>
      <c r="AR55" s="196">
        <v>46.5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135.03</v>
      </c>
      <c r="L56" s="196">
        <v>0.96</v>
      </c>
      <c r="M56" s="196">
        <v>59.79</v>
      </c>
      <c r="N56" s="196">
        <v>48.22</v>
      </c>
      <c r="O56" s="196">
        <v>68.48</v>
      </c>
      <c r="P56" s="196">
        <v>26.09</v>
      </c>
      <c r="Q56" s="196">
        <v>0</v>
      </c>
      <c r="R56" s="196">
        <v>4.82</v>
      </c>
      <c r="S56" s="196">
        <v>0</v>
      </c>
      <c r="T56" s="196">
        <v>0</v>
      </c>
      <c r="U56" s="196">
        <v>49.92</v>
      </c>
      <c r="V56" s="196">
        <v>2.89</v>
      </c>
      <c r="W56" s="196">
        <v>4.82</v>
      </c>
      <c r="X56" s="196">
        <v>14.47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57.87</v>
      </c>
      <c r="AQ56" s="196">
        <v>14.47</v>
      </c>
      <c r="AR56" s="196">
        <v>46.5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135.03</v>
      </c>
      <c r="L57" s="196">
        <v>0.96</v>
      </c>
      <c r="M57" s="196">
        <v>59.79</v>
      </c>
      <c r="N57" s="196">
        <v>48.22</v>
      </c>
      <c r="O57" s="196">
        <v>68.48</v>
      </c>
      <c r="P57" s="196">
        <v>26.09</v>
      </c>
      <c r="Q57" s="196">
        <v>0</v>
      </c>
      <c r="R57" s="196">
        <v>4.82</v>
      </c>
      <c r="S57" s="196">
        <v>0</v>
      </c>
      <c r="T57" s="196">
        <v>0</v>
      </c>
      <c r="U57" s="196">
        <v>49.92</v>
      </c>
      <c r="V57" s="196">
        <v>2.89</v>
      </c>
      <c r="W57" s="196">
        <v>4.82</v>
      </c>
      <c r="X57" s="196">
        <v>14.47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57.87</v>
      </c>
      <c r="AQ57" s="196">
        <v>14.47</v>
      </c>
      <c r="AR57" s="196">
        <v>46.5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135.03</v>
      </c>
      <c r="L58" s="196">
        <v>0.96</v>
      </c>
      <c r="M58" s="196">
        <v>59.79</v>
      </c>
      <c r="N58" s="196">
        <v>48.22</v>
      </c>
      <c r="O58" s="196">
        <v>68.48</v>
      </c>
      <c r="P58" s="196">
        <v>26.09</v>
      </c>
      <c r="Q58" s="196">
        <v>0</v>
      </c>
      <c r="R58" s="196">
        <v>4.82</v>
      </c>
      <c r="S58" s="196">
        <v>0</v>
      </c>
      <c r="T58" s="196">
        <v>0</v>
      </c>
      <c r="U58" s="196">
        <v>49.92</v>
      </c>
      <c r="V58" s="196">
        <v>2.89</v>
      </c>
      <c r="W58" s="196">
        <v>4.82</v>
      </c>
      <c r="X58" s="196">
        <v>14.47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57.87</v>
      </c>
      <c r="AQ58" s="196">
        <v>14.47</v>
      </c>
      <c r="AR58" s="196">
        <v>46.5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135.03</v>
      </c>
      <c r="L59" s="196">
        <v>0.96</v>
      </c>
      <c r="M59" s="196">
        <v>59.79</v>
      </c>
      <c r="N59" s="196">
        <v>48.22</v>
      </c>
      <c r="O59" s="196">
        <v>68.48</v>
      </c>
      <c r="P59" s="196">
        <v>26.09</v>
      </c>
      <c r="Q59" s="196">
        <v>0</v>
      </c>
      <c r="R59" s="196">
        <v>4.82</v>
      </c>
      <c r="S59" s="196">
        <v>0</v>
      </c>
      <c r="T59" s="196">
        <v>0</v>
      </c>
      <c r="U59" s="196">
        <v>49.92</v>
      </c>
      <c r="V59" s="196">
        <v>2.89</v>
      </c>
      <c r="W59" s="196">
        <v>4.82</v>
      </c>
      <c r="X59" s="196">
        <v>14.47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57.87</v>
      </c>
      <c r="AQ59" s="196">
        <v>14.47</v>
      </c>
      <c r="AR59" s="196">
        <v>46.5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135.03</v>
      </c>
      <c r="L60" s="196">
        <v>0.96</v>
      </c>
      <c r="M60" s="196">
        <v>59.79</v>
      </c>
      <c r="N60" s="196">
        <v>48.22</v>
      </c>
      <c r="O60" s="196">
        <v>68.48</v>
      </c>
      <c r="P60" s="196">
        <v>26.09</v>
      </c>
      <c r="Q60" s="196">
        <v>0</v>
      </c>
      <c r="R60" s="196">
        <v>4.82</v>
      </c>
      <c r="S60" s="196">
        <v>0</v>
      </c>
      <c r="T60" s="196">
        <v>0</v>
      </c>
      <c r="U60" s="196">
        <v>49.92</v>
      </c>
      <c r="V60" s="196">
        <v>2.89</v>
      </c>
      <c r="W60" s="196">
        <v>4.82</v>
      </c>
      <c r="X60" s="196">
        <v>14.47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57.87</v>
      </c>
      <c r="AQ60" s="196">
        <v>14.47</v>
      </c>
      <c r="AR60" s="196">
        <v>46.5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135.03</v>
      </c>
      <c r="L61" s="196">
        <v>0.96</v>
      </c>
      <c r="M61" s="196">
        <v>59.79</v>
      </c>
      <c r="N61" s="196">
        <v>48.22</v>
      </c>
      <c r="O61" s="196">
        <v>68.48</v>
      </c>
      <c r="P61" s="196">
        <v>26.09</v>
      </c>
      <c r="Q61" s="196">
        <v>0</v>
      </c>
      <c r="R61" s="196">
        <v>4.82</v>
      </c>
      <c r="S61" s="196">
        <v>0</v>
      </c>
      <c r="T61" s="196">
        <v>0</v>
      </c>
      <c r="U61" s="196">
        <v>49.92</v>
      </c>
      <c r="V61" s="196">
        <v>2.89</v>
      </c>
      <c r="W61" s="196">
        <v>4.82</v>
      </c>
      <c r="X61" s="196">
        <v>14.47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57.87</v>
      </c>
      <c r="AQ61" s="196">
        <v>14.47</v>
      </c>
      <c r="AR61" s="196">
        <v>46.5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135.03</v>
      </c>
      <c r="L62" s="196">
        <v>0.96</v>
      </c>
      <c r="M62" s="196">
        <v>59.79</v>
      </c>
      <c r="N62" s="196">
        <v>48.22</v>
      </c>
      <c r="O62" s="196">
        <v>68.48</v>
      </c>
      <c r="P62" s="196">
        <v>26.09</v>
      </c>
      <c r="Q62" s="196">
        <v>0</v>
      </c>
      <c r="R62" s="196">
        <v>4.82</v>
      </c>
      <c r="S62" s="196">
        <v>0</v>
      </c>
      <c r="T62" s="196">
        <v>0</v>
      </c>
      <c r="U62" s="196">
        <v>49.92</v>
      </c>
      <c r="V62" s="196">
        <v>2.89</v>
      </c>
      <c r="W62" s="196">
        <v>4.82</v>
      </c>
      <c r="X62" s="196">
        <v>14.47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57.87</v>
      </c>
      <c r="AQ62" s="196">
        <v>14.47</v>
      </c>
      <c r="AR62" s="196">
        <v>46.5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135.03</v>
      </c>
      <c r="L63" s="196">
        <v>0.96</v>
      </c>
      <c r="M63" s="196">
        <v>59.79</v>
      </c>
      <c r="N63" s="196">
        <v>48.22</v>
      </c>
      <c r="O63" s="196">
        <v>68.48</v>
      </c>
      <c r="P63" s="196">
        <v>26.09</v>
      </c>
      <c r="Q63" s="196">
        <v>0</v>
      </c>
      <c r="R63" s="196">
        <v>4.82</v>
      </c>
      <c r="S63" s="196">
        <v>0</v>
      </c>
      <c r="T63" s="196">
        <v>0</v>
      </c>
      <c r="U63" s="196">
        <v>49.92</v>
      </c>
      <c r="V63" s="196">
        <v>2.89</v>
      </c>
      <c r="W63" s="196">
        <v>4.82</v>
      </c>
      <c r="X63" s="196">
        <v>14.47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57.87</v>
      </c>
      <c r="AQ63" s="196">
        <v>14.47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135.03</v>
      </c>
      <c r="L64" s="196">
        <v>0.96</v>
      </c>
      <c r="M64" s="196">
        <v>59.79</v>
      </c>
      <c r="N64" s="196">
        <v>48.22</v>
      </c>
      <c r="O64" s="196">
        <v>68.48</v>
      </c>
      <c r="P64" s="196">
        <v>26.09</v>
      </c>
      <c r="Q64" s="196">
        <v>0</v>
      </c>
      <c r="R64" s="196">
        <v>4.82</v>
      </c>
      <c r="S64" s="196">
        <v>0</v>
      </c>
      <c r="T64" s="196">
        <v>0</v>
      </c>
      <c r="U64" s="196">
        <v>49.92</v>
      </c>
      <c r="V64" s="196">
        <v>2.89</v>
      </c>
      <c r="W64" s="196">
        <v>4.82</v>
      </c>
      <c r="X64" s="196">
        <v>14.47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57.87</v>
      </c>
      <c r="AQ64" s="196">
        <v>14.47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135.03</v>
      </c>
      <c r="L65" s="196">
        <v>0.96</v>
      </c>
      <c r="M65" s="196">
        <v>59.79</v>
      </c>
      <c r="N65" s="196">
        <v>48.22</v>
      </c>
      <c r="O65" s="196">
        <v>68.48</v>
      </c>
      <c r="P65" s="196">
        <v>26.09</v>
      </c>
      <c r="Q65" s="196">
        <v>0</v>
      </c>
      <c r="R65" s="196">
        <v>4.82</v>
      </c>
      <c r="S65" s="196">
        <v>0</v>
      </c>
      <c r="T65" s="196">
        <v>0</v>
      </c>
      <c r="U65" s="196">
        <v>49.92</v>
      </c>
      <c r="V65" s="196">
        <v>2.89</v>
      </c>
      <c r="W65" s="196">
        <v>4.82</v>
      </c>
      <c r="X65" s="196">
        <v>13.68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86.8</v>
      </c>
      <c r="AQ65" s="196">
        <v>14.47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135.03</v>
      </c>
      <c r="L66" s="196">
        <v>0.96</v>
      </c>
      <c r="M66" s="196">
        <v>59.79</v>
      </c>
      <c r="N66" s="196">
        <v>48.22</v>
      </c>
      <c r="O66" s="196">
        <v>68.48</v>
      </c>
      <c r="P66" s="196">
        <v>26.09</v>
      </c>
      <c r="Q66" s="196">
        <v>0</v>
      </c>
      <c r="R66" s="196">
        <v>4.82</v>
      </c>
      <c r="S66" s="196">
        <v>0</v>
      </c>
      <c r="T66" s="196">
        <v>0</v>
      </c>
      <c r="U66" s="196">
        <v>49.92</v>
      </c>
      <c r="V66" s="196">
        <v>2.89</v>
      </c>
      <c r="W66" s="196">
        <v>4.82</v>
      </c>
      <c r="X66" s="196">
        <v>41.66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117.89</v>
      </c>
      <c r="AQ66" s="196">
        <v>14.47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135.03</v>
      </c>
      <c r="L67" s="196">
        <v>0.96</v>
      </c>
      <c r="M67" s="196">
        <v>59.79</v>
      </c>
      <c r="N67" s="196">
        <v>48.22</v>
      </c>
      <c r="O67" s="196">
        <v>68.48</v>
      </c>
      <c r="P67" s="196">
        <v>26.09</v>
      </c>
      <c r="Q67" s="196">
        <v>0</v>
      </c>
      <c r="R67" s="196">
        <v>4.82</v>
      </c>
      <c r="S67" s="196">
        <v>0</v>
      </c>
      <c r="T67" s="196">
        <v>0</v>
      </c>
      <c r="U67" s="196">
        <v>49.92</v>
      </c>
      <c r="V67" s="196">
        <v>8.7799999999999994</v>
      </c>
      <c r="W67" s="196">
        <v>16.66</v>
      </c>
      <c r="X67" s="196">
        <v>41.66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117.89</v>
      </c>
      <c r="AQ67" s="196">
        <v>32.49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170.28</v>
      </c>
      <c r="L68" s="196">
        <v>0.96</v>
      </c>
      <c r="M68" s="196">
        <v>59.79</v>
      </c>
      <c r="N68" s="196">
        <v>48.22</v>
      </c>
      <c r="O68" s="196">
        <v>68.48</v>
      </c>
      <c r="P68" s="196">
        <v>26.09</v>
      </c>
      <c r="Q68" s="196">
        <v>0</v>
      </c>
      <c r="R68" s="196">
        <v>4.82</v>
      </c>
      <c r="S68" s="196">
        <v>0</v>
      </c>
      <c r="T68" s="196">
        <v>0</v>
      </c>
      <c r="U68" s="196">
        <v>49.92</v>
      </c>
      <c r="V68" s="196">
        <v>8.7799999999999994</v>
      </c>
      <c r="W68" s="196">
        <v>19.149999999999999</v>
      </c>
      <c r="X68" s="196">
        <v>41.66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84.02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117.89</v>
      </c>
      <c r="AQ68" s="196">
        <v>32.49</v>
      </c>
      <c r="AR68" s="196">
        <v>42.73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212.19</v>
      </c>
      <c r="L69" s="196">
        <v>0.96</v>
      </c>
      <c r="M69" s="196">
        <v>61.5</v>
      </c>
      <c r="N69" s="196">
        <v>50.04</v>
      </c>
      <c r="O69" s="196">
        <v>70.69</v>
      </c>
      <c r="P69" s="196">
        <v>26.09</v>
      </c>
      <c r="Q69" s="196">
        <v>0</v>
      </c>
      <c r="R69" s="196">
        <v>4.82</v>
      </c>
      <c r="S69" s="196">
        <v>0</v>
      </c>
      <c r="T69" s="196">
        <v>0</v>
      </c>
      <c r="U69" s="196">
        <v>49.92</v>
      </c>
      <c r="V69" s="196">
        <v>8.7799999999999994</v>
      </c>
      <c r="W69" s="196">
        <v>19.149999999999999</v>
      </c>
      <c r="X69" s="196">
        <v>41.66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84.02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117.89</v>
      </c>
      <c r="AQ69" s="196">
        <v>32.49</v>
      </c>
      <c r="AR69" s="196">
        <v>18.77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245.75</v>
      </c>
      <c r="L70" s="196">
        <v>0.96</v>
      </c>
      <c r="M70" s="196">
        <v>61.5</v>
      </c>
      <c r="N70" s="196">
        <v>50.04</v>
      </c>
      <c r="O70" s="196">
        <v>70.69</v>
      </c>
      <c r="P70" s="196">
        <v>26.09</v>
      </c>
      <c r="Q70" s="196">
        <v>0</v>
      </c>
      <c r="R70" s="196">
        <v>4.82</v>
      </c>
      <c r="S70" s="196">
        <v>0</v>
      </c>
      <c r="T70" s="196">
        <v>0</v>
      </c>
      <c r="U70" s="196">
        <v>49.92</v>
      </c>
      <c r="V70" s="196">
        <v>8.7799999999999994</v>
      </c>
      <c r="W70" s="196">
        <v>19.149999999999999</v>
      </c>
      <c r="X70" s="196">
        <v>41.66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84.02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117.89</v>
      </c>
      <c r="AQ70" s="196">
        <v>32.49</v>
      </c>
      <c r="AR70" s="196">
        <v>8.7100000000000009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245.75</v>
      </c>
      <c r="L71" s="196">
        <v>0.96</v>
      </c>
      <c r="M71" s="196">
        <v>61.5</v>
      </c>
      <c r="N71" s="196">
        <v>50.04</v>
      </c>
      <c r="O71" s="196">
        <v>70.69</v>
      </c>
      <c r="P71" s="196">
        <v>26.09</v>
      </c>
      <c r="Q71" s="196">
        <v>0</v>
      </c>
      <c r="R71" s="196">
        <v>4.82</v>
      </c>
      <c r="S71" s="196">
        <v>0</v>
      </c>
      <c r="T71" s="196">
        <v>0</v>
      </c>
      <c r="U71" s="196">
        <v>49.92</v>
      </c>
      <c r="V71" s="196">
        <v>8.7799999999999994</v>
      </c>
      <c r="W71" s="196">
        <v>19.149999999999999</v>
      </c>
      <c r="X71" s="196">
        <v>41.66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84.02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117.89</v>
      </c>
      <c r="AQ71" s="196">
        <v>32.479999999999997</v>
      </c>
      <c r="AR71" s="196">
        <v>4.25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245.75</v>
      </c>
      <c r="L72" s="196">
        <v>0.96</v>
      </c>
      <c r="M72" s="196">
        <v>61.5</v>
      </c>
      <c r="N72" s="196">
        <v>50.04</v>
      </c>
      <c r="O72" s="196">
        <v>70.69</v>
      </c>
      <c r="P72" s="196">
        <v>26.09</v>
      </c>
      <c r="Q72" s="196">
        <v>0</v>
      </c>
      <c r="R72" s="196">
        <v>4.82</v>
      </c>
      <c r="S72" s="196">
        <v>0</v>
      </c>
      <c r="T72" s="196">
        <v>0</v>
      </c>
      <c r="U72" s="196">
        <v>49.92</v>
      </c>
      <c r="V72" s="196">
        <v>8.7799999999999994</v>
      </c>
      <c r="W72" s="196">
        <v>19.149999999999999</v>
      </c>
      <c r="X72" s="196">
        <v>41.66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84.02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117.89</v>
      </c>
      <c r="AQ72" s="196">
        <v>32.479999999999997</v>
      </c>
      <c r="AR72" s="196">
        <v>0.94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245.75</v>
      </c>
      <c r="L73" s="196">
        <v>0.96</v>
      </c>
      <c r="M73" s="196">
        <v>61.5</v>
      </c>
      <c r="N73" s="196">
        <v>50.04</v>
      </c>
      <c r="O73" s="196">
        <v>70.69</v>
      </c>
      <c r="P73" s="196">
        <v>26.09</v>
      </c>
      <c r="Q73" s="196">
        <v>0</v>
      </c>
      <c r="R73" s="196">
        <v>4.71</v>
      </c>
      <c r="S73" s="196">
        <v>0</v>
      </c>
      <c r="T73" s="196">
        <v>0</v>
      </c>
      <c r="U73" s="196">
        <v>49.92</v>
      </c>
      <c r="V73" s="196">
        <v>8.6999999999999993</v>
      </c>
      <c r="W73" s="196">
        <v>19.149999999999999</v>
      </c>
      <c r="X73" s="196">
        <v>41.66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84.02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117.89</v>
      </c>
      <c r="AQ73" s="196">
        <v>32.479999999999997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245.75</v>
      </c>
      <c r="L74" s="196">
        <v>0.96</v>
      </c>
      <c r="M74" s="196">
        <v>61.5</v>
      </c>
      <c r="N74" s="196">
        <v>50.04</v>
      </c>
      <c r="O74" s="196">
        <v>70.69</v>
      </c>
      <c r="P74" s="196">
        <v>26.09</v>
      </c>
      <c r="Q74" s="196">
        <v>0</v>
      </c>
      <c r="R74" s="196">
        <v>4.82</v>
      </c>
      <c r="S74" s="196">
        <v>0</v>
      </c>
      <c r="T74" s="196">
        <v>0</v>
      </c>
      <c r="U74" s="196">
        <v>49.92</v>
      </c>
      <c r="V74" s="196">
        <v>8.7799999999999994</v>
      </c>
      <c r="W74" s="196">
        <v>19.149999999999999</v>
      </c>
      <c r="X74" s="196">
        <v>41.66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84.02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117.89</v>
      </c>
      <c r="AQ74" s="196">
        <v>32.479999999999997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245.75</v>
      </c>
      <c r="L75" s="196">
        <v>0.96</v>
      </c>
      <c r="M75" s="196">
        <v>61.5</v>
      </c>
      <c r="N75" s="196">
        <v>50.04</v>
      </c>
      <c r="O75" s="196">
        <v>70.69</v>
      </c>
      <c r="P75" s="196">
        <v>26.09</v>
      </c>
      <c r="Q75" s="196">
        <v>0</v>
      </c>
      <c r="R75" s="196">
        <v>4.82</v>
      </c>
      <c r="S75" s="196">
        <v>0</v>
      </c>
      <c r="T75" s="196">
        <v>0</v>
      </c>
      <c r="U75" s="196">
        <v>49.92</v>
      </c>
      <c r="V75" s="196">
        <v>8.7799999999999994</v>
      </c>
      <c r="W75" s="196">
        <v>19.149999999999999</v>
      </c>
      <c r="X75" s="196">
        <v>41.66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84.02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117.89</v>
      </c>
      <c r="AQ75" s="196">
        <v>32.479999999999997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254.8</v>
      </c>
      <c r="L76" s="196">
        <v>0.96</v>
      </c>
      <c r="M76" s="196">
        <v>61.5</v>
      </c>
      <c r="N76" s="196">
        <v>50.04</v>
      </c>
      <c r="O76" s="196">
        <v>70.69</v>
      </c>
      <c r="P76" s="196">
        <v>26.09</v>
      </c>
      <c r="Q76" s="196">
        <v>0</v>
      </c>
      <c r="R76" s="196">
        <v>5</v>
      </c>
      <c r="S76" s="196">
        <v>0</v>
      </c>
      <c r="T76" s="196">
        <v>0</v>
      </c>
      <c r="U76" s="196">
        <v>49.92</v>
      </c>
      <c r="V76" s="196">
        <v>8.7799999999999994</v>
      </c>
      <c r="W76" s="196">
        <v>19.149999999999999</v>
      </c>
      <c r="X76" s="196">
        <v>41.66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84.02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117.89</v>
      </c>
      <c r="AQ76" s="196">
        <v>32.479999999999997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254.8</v>
      </c>
      <c r="L77" s="196">
        <v>0.96</v>
      </c>
      <c r="M77" s="196">
        <v>61.5</v>
      </c>
      <c r="N77" s="196">
        <v>50.04</v>
      </c>
      <c r="O77" s="196">
        <v>70.69</v>
      </c>
      <c r="P77" s="196">
        <v>26.09</v>
      </c>
      <c r="Q77" s="196">
        <v>0</v>
      </c>
      <c r="R77" s="196">
        <v>4.82</v>
      </c>
      <c r="S77" s="196">
        <v>0</v>
      </c>
      <c r="T77" s="196">
        <v>0</v>
      </c>
      <c r="U77" s="196">
        <v>49.92</v>
      </c>
      <c r="V77" s="196">
        <v>8.7799999999999994</v>
      </c>
      <c r="W77" s="196">
        <v>19.149999999999999</v>
      </c>
      <c r="X77" s="196">
        <v>41.66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84.02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117.89</v>
      </c>
      <c r="AQ77" s="196">
        <v>32.49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245.76</v>
      </c>
      <c r="L78" s="196">
        <v>0.96</v>
      </c>
      <c r="M78" s="196">
        <v>61.5</v>
      </c>
      <c r="N78" s="196">
        <v>50.04</v>
      </c>
      <c r="O78" s="196">
        <v>70.69</v>
      </c>
      <c r="P78" s="196">
        <v>26.09</v>
      </c>
      <c r="Q78" s="196">
        <v>0</v>
      </c>
      <c r="R78" s="196">
        <v>4.82</v>
      </c>
      <c r="S78" s="196">
        <v>0</v>
      </c>
      <c r="T78" s="196">
        <v>0</v>
      </c>
      <c r="U78" s="196">
        <v>49.92</v>
      </c>
      <c r="V78" s="196">
        <v>8.7799999999999994</v>
      </c>
      <c r="W78" s="196">
        <v>19.149999999999999</v>
      </c>
      <c r="X78" s="196">
        <v>41.66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84.02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117.89</v>
      </c>
      <c r="AQ78" s="196">
        <v>32.49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245.76</v>
      </c>
      <c r="L79" s="196">
        <v>0.96</v>
      </c>
      <c r="M79" s="196">
        <v>61.5</v>
      </c>
      <c r="N79" s="196">
        <v>50.04</v>
      </c>
      <c r="O79" s="196">
        <v>70.69</v>
      </c>
      <c r="P79" s="196">
        <v>26.09</v>
      </c>
      <c r="Q79" s="196">
        <v>0</v>
      </c>
      <c r="R79" s="196">
        <v>4.82</v>
      </c>
      <c r="S79" s="196">
        <v>0</v>
      </c>
      <c r="T79" s="196">
        <v>0</v>
      </c>
      <c r="U79" s="196">
        <v>49.92</v>
      </c>
      <c r="V79" s="196">
        <v>8.7799999999999994</v>
      </c>
      <c r="W79" s="196">
        <v>19.149999999999999</v>
      </c>
      <c r="X79" s="196">
        <v>41.66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84.02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117.89</v>
      </c>
      <c r="AQ79" s="196">
        <v>32.49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245.76</v>
      </c>
      <c r="L80" s="196">
        <v>0.96</v>
      </c>
      <c r="M80" s="196">
        <v>61.5</v>
      </c>
      <c r="N80" s="196">
        <v>50.04</v>
      </c>
      <c r="O80" s="196">
        <v>70.69</v>
      </c>
      <c r="P80" s="196">
        <v>26.09</v>
      </c>
      <c r="Q80" s="196">
        <v>0</v>
      </c>
      <c r="R80" s="196">
        <v>4.82</v>
      </c>
      <c r="S80" s="196">
        <v>0</v>
      </c>
      <c r="T80" s="196">
        <v>0</v>
      </c>
      <c r="U80" s="196">
        <v>49.92</v>
      </c>
      <c r="V80" s="196">
        <v>8.7799999999999994</v>
      </c>
      <c r="W80" s="196">
        <v>19.149999999999999</v>
      </c>
      <c r="X80" s="196">
        <v>41.66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84.02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117.89</v>
      </c>
      <c r="AQ80" s="196">
        <v>32.49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200</v>
      </c>
      <c r="L81" s="196">
        <v>0.96</v>
      </c>
      <c r="M81" s="196">
        <v>61.5</v>
      </c>
      <c r="N81" s="196">
        <v>50.04</v>
      </c>
      <c r="O81" s="196">
        <v>70.69</v>
      </c>
      <c r="P81" s="196">
        <v>26.09</v>
      </c>
      <c r="Q81" s="196">
        <v>0</v>
      </c>
      <c r="R81" s="196">
        <v>4.82</v>
      </c>
      <c r="S81" s="196">
        <v>0</v>
      </c>
      <c r="T81" s="196">
        <v>0</v>
      </c>
      <c r="U81" s="196">
        <v>49.92</v>
      </c>
      <c r="V81" s="196">
        <v>8.7799999999999994</v>
      </c>
      <c r="W81" s="196">
        <v>19.149999999999999</v>
      </c>
      <c r="X81" s="196">
        <v>41.66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84.02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117.89</v>
      </c>
      <c r="AQ81" s="196">
        <v>32.49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177.47</v>
      </c>
      <c r="L82" s="196">
        <v>0.96</v>
      </c>
      <c r="M82" s="196">
        <v>61.5</v>
      </c>
      <c r="N82" s="196">
        <v>50.04</v>
      </c>
      <c r="O82" s="196">
        <v>70.69</v>
      </c>
      <c r="P82" s="196">
        <v>26.09</v>
      </c>
      <c r="Q82" s="196">
        <v>0</v>
      </c>
      <c r="R82" s="196">
        <v>4.82</v>
      </c>
      <c r="S82" s="196">
        <v>0</v>
      </c>
      <c r="T82" s="196">
        <v>0</v>
      </c>
      <c r="U82" s="196">
        <v>49.92</v>
      </c>
      <c r="V82" s="196">
        <v>8.7799999999999994</v>
      </c>
      <c r="W82" s="196">
        <v>19.149999999999999</v>
      </c>
      <c r="X82" s="196">
        <v>41.66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84.02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117.89</v>
      </c>
      <c r="AQ82" s="196">
        <v>32.49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178.87</v>
      </c>
      <c r="L83" s="196">
        <v>0.96</v>
      </c>
      <c r="M83" s="196">
        <v>61.5</v>
      </c>
      <c r="N83" s="196">
        <v>50.04</v>
      </c>
      <c r="O83" s="196">
        <v>70.69</v>
      </c>
      <c r="P83" s="196">
        <v>26.09</v>
      </c>
      <c r="Q83" s="196">
        <v>0</v>
      </c>
      <c r="R83" s="196">
        <v>4.82</v>
      </c>
      <c r="S83" s="196">
        <v>0</v>
      </c>
      <c r="T83" s="196">
        <v>0</v>
      </c>
      <c r="U83" s="196">
        <v>49.92</v>
      </c>
      <c r="V83" s="196">
        <v>8.7799999999999994</v>
      </c>
      <c r="W83" s="196">
        <v>19.149999999999999</v>
      </c>
      <c r="X83" s="196">
        <v>41.66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117.89</v>
      </c>
      <c r="AQ83" s="196">
        <v>32.49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189.04</v>
      </c>
      <c r="L84" s="196">
        <v>0.96</v>
      </c>
      <c r="M84" s="196">
        <v>61.5</v>
      </c>
      <c r="N84" s="196">
        <v>50.04</v>
      </c>
      <c r="O84" s="196">
        <v>70.69</v>
      </c>
      <c r="P84" s="196">
        <v>26.09</v>
      </c>
      <c r="Q84" s="196">
        <v>0</v>
      </c>
      <c r="R84" s="196">
        <v>4.82</v>
      </c>
      <c r="S84" s="196">
        <v>0</v>
      </c>
      <c r="T84" s="196">
        <v>0</v>
      </c>
      <c r="U84" s="196">
        <v>49.92</v>
      </c>
      <c r="V84" s="196">
        <v>8.7799999999999994</v>
      </c>
      <c r="W84" s="196">
        <v>19.149999999999999</v>
      </c>
      <c r="X84" s="196">
        <v>41.66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118.73</v>
      </c>
      <c r="AQ84" s="196">
        <v>32.49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209.3</v>
      </c>
      <c r="L85" s="196">
        <v>0.96</v>
      </c>
      <c r="M85" s="196">
        <v>61.5</v>
      </c>
      <c r="N85" s="196">
        <v>50.04</v>
      </c>
      <c r="O85" s="196">
        <v>70.69</v>
      </c>
      <c r="P85" s="196">
        <v>26.09</v>
      </c>
      <c r="Q85" s="196">
        <v>0</v>
      </c>
      <c r="R85" s="196">
        <v>4.82</v>
      </c>
      <c r="S85" s="196">
        <v>0</v>
      </c>
      <c r="T85" s="196">
        <v>0</v>
      </c>
      <c r="U85" s="196">
        <v>49.92</v>
      </c>
      <c r="V85" s="196">
        <v>8.7799999999999994</v>
      </c>
      <c r="W85" s="196">
        <v>19.149999999999999</v>
      </c>
      <c r="X85" s="196">
        <v>41.66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117.89</v>
      </c>
      <c r="AQ85" s="196">
        <v>32.49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214.12</v>
      </c>
      <c r="L86" s="196">
        <v>0.96</v>
      </c>
      <c r="M86" s="196">
        <v>61.5</v>
      </c>
      <c r="N86" s="196">
        <v>50.04</v>
      </c>
      <c r="O86" s="196">
        <v>70.69</v>
      </c>
      <c r="P86" s="196">
        <v>26.09</v>
      </c>
      <c r="Q86" s="196">
        <v>0</v>
      </c>
      <c r="R86" s="196">
        <v>4.82</v>
      </c>
      <c r="S86" s="196">
        <v>0</v>
      </c>
      <c r="T86" s="196">
        <v>0</v>
      </c>
      <c r="U86" s="196">
        <v>49.92</v>
      </c>
      <c r="V86" s="196">
        <v>8.7799999999999994</v>
      </c>
      <c r="W86" s="196">
        <v>19.149999999999999</v>
      </c>
      <c r="X86" s="196">
        <v>41.66</v>
      </c>
      <c r="Y86" s="196">
        <v>0</v>
      </c>
      <c r="Z86">
        <v>0</v>
      </c>
      <c r="AA86" s="196">
        <v>15.16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117.89</v>
      </c>
      <c r="AQ86" s="196">
        <v>32.49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208.33</v>
      </c>
      <c r="L87" s="196">
        <v>0.96</v>
      </c>
      <c r="M87" s="196">
        <v>61.5</v>
      </c>
      <c r="N87" s="196">
        <v>50.04</v>
      </c>
      <c r="O87" s="196">
        <v>70.69</v>
      </c>
      <c r="P87" s="196">
        <v>26.09</v>
      </c>
      <c r="Q87" s="196">
        <v>0</v>
      </c>
      <c r="R87" s="196">
        <v>4.82</v>
      </c>
      <c r="S87" s="196">
        <v>0</v>
      </c>
      <c r="T87" s="196">
        <v>0</v>
      </c>
      <c r="U87" s="196">
        <v>49.92</v>
      </c>
      <c r="V87" s="196">
        <v>8.7799999999999994</v>
      </c>
      <c r="W87" s="196">
        <v>19.16</v>
      </c>
      <c r="X87" s="196">
        <v>41.66</v>
      </c>
      <c r="Y87" s="196">
        <v>0</v>
      </c>
      <c r="Z87">
        <v>0</v>
      </c>
      <c r="AA87" s="196">
        <v>15.16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117.89</v>
      </c>
      <c r="AQ87" s="196">
        <v>32.49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206.4</v>
      </c>
      <c r="L88" s="196">
        <v>0.96</v>
      </c>
      <c r="M88" s="196">
        <v>61.5</v>
      </c>
      <c r="N88" s="196">
        <v>50.04</v>
      </c>
      <c r="O88" s="196">
        <v>70.69</v>
      </c>
      <c r="P88" s="196">
        <v>26.09</v>
      </c>
      <c r="Q88" s="196">
        <v>0</v>
      </c>
      <c r="R88" s="196">
        <v>4.82</v>
      </c>
      <c r="S88" s="196">
        <v>0</v>
      </c>
      <c r="T88" s="196">
        <v>0</v>
      </c>
      <c r="U88" s="196">
        <v>49.92</v>
      </c>
      <c r="V88" s="196">
        <v>8.7799999999999994</v>
      </c>
      <c r="W88" s="196">
        <v>19.16</v>
      </c>
      <c r="X88" s="196">
        <v>41.66</v>
      </c>
      <c r="Y88" s="196">
        <v>0</v>
      </c>
      <c r="Z88">
        <v>0</v>
      </c>
      <c r="AA88" s="196">
        <v>15.16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117.89</v>
      </c>
      <c r="AQ88" s="196">
        <v>32.49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211.22</v>
      </c>
      <c r="L89" s="196">
        <v>0.96</v>
      </c>
      <c r="M89" s="196">
        <v>61.5</v>
      </c>
      <c r="N89" s="196">
        <v>50.04</v>
      </c>
      <c r="O89" s="196">
        <v>70.69</v>
      </c>
      <c r="P89" s="196">
        <v>26.09</v>
      </c>
      <c r="Q89" s="196">
        <v>0</v>
      </c>
      <c r="R89" s="196">
        <v>4.82</v>
      </c>
      <c r="S89" s="196">
        <v>0</v>
      </c>
      <c r="T89" s="196">
        <v>0</v>
      </c>
      <c r="U89" s="196">
        <v>49.92</v>
      </c>
      <c r="V89" s="196">
        <v>8.7799999999999994</v>
      </c>
      <c r="W89" s="196">
        <v>19.16</v>
      </c>
      <c r="X89" s="196">
        <v>41.66</v>
      </c>
      <c r="Y89" s="196">
        <v>0</v>
      </c>
      <c r="Z89">
        <v>0</v>
      </c>
      <c r="AA89" s="196">
        <v>15.16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117.89</v>
      </c>
      <c r="AQ89" s="196">
        <v>32.49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211.22</v>
      </c>
      <c r="L90" s="196">
        <v>0.96</v>
      </c>
      <c r="M90" s="196">
        <v>61.5</v>
      </c>
      <c r="N90" s="196">
        <v>50.04</v>
      </c>
      <c r="O90" s="196">
        <v>70.69</v>
      </c>
      <c r="P90" s="196">
        <v>26.09</v>
      </c>
      <c r="Q90" s="196">
        <v>0</v>
      </c>
      <c r="R90" s="196">
        <v>4.82</v>
      </c>
      <c r="S90" s="196">
        <v>0</v>
      </c>
      <c r="T90" s="196">
        <v>0</v>
      </c>
      <c r="U90" s="196">
        <v>49.92</v>
      </c>
      <c r="V90" s="196">
        <v>8.7799999999999994</v>
      </c>
      <c r="W90" s="196">
        <v>19.16</v>
      </c>
      <c r="X90" s="196">
        <v>41.66</v>
      </c>
      <c r="Y90" s="196">
        <v>0</v>
      </c>
      <c r="Z90">
        <v>0</v>
      </c>
      <c r="AA90" s="196">
        <v>15.16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117.89</v>
      </c>
      <c r="AQ90" s="196">
        <v>32.49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222.8</v>
      </c>
      <c r="L91" s="196">
        <v>0.96</v>
      </c>
      <c r="M91" s="196">
        <v>61.5</v>
      </c>
      <c r="N91" s="196">
        <v>50.04</v>
      </c>
      <c r="O91" s="196">
        <v>70.69</v>
      </c>
      <c r="P91" s="196">
        <v>26.09</v>
      </c>
      <c r="Q91" s="196">
        <v>0</v>
      </c>
      <c r="R91" s="196">
        <v>4.82</v>
      </c>
      <c r="S91" s="196">
        <v>0</v>
      </c>
      <c r="T91" s="196">
        <v>0</v>
      </c>
      <c r="U91" s="196">
        <v>49.92</v>
      </c>
      <c r="V91" s="196">
        <v>8.7799999999999994</v>
      </c>
      <c r="W91" s="196">
        <v>19.16</v>
      </c>
      <c r="X91" s="196">
        <v>41.66</v>
      </c>
      <c r="Y91" s="196">
        <v>0</v>
      </c>
      <c r="Z91">
        <v>0</v>
      </c>
      <c r="AA91" s="196">
        <v>15.16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117.89</v>
      </c>
      <c r="AQ91" s="196">
        <v>32.49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218.94</v>
      </c>
      <c r="L92" s="196">
        <v>0.96</v>
      </c>
      <c r="M92" s="196">
        <v>61.5</v>
      </c>
      <c r="N92" s="196">
        <v>50.04</v>
      </c>
      <c r="O92" s="196">
        <v>70.69</v>
      </c>
      <c r="P92" s="196">
        <v>26.09</v>
      </c>
      <c r="Q92" s="196">
        <v>0</v>
      </c>
      <c r="R92" s="196">
        <v>4.82</v>
      </c>
      <c r="S92" s="196">
        <v>0</v>
      </c>
      <c r="T92" s="196">
        <v>0</v>
      </c>
      <c r="U92" s="196">
        <v>49.92</v>
      </c>
      <c r="V92" s="196">
        <v>8.7799999999999994</v>
      </c>
      <c r="W92" s="196">
        <v>19.16</v>
      </c>
      <c r="X92" s="196">
        <v>41.66</v>
      </c>
      <c r="Y92" s="196">
        <v>0</v>
      </c>
      <c r="Z92">
        <v>0</v>
      </c>
      <c r="AA92" s="196">
        <v>15.16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117.89</v>
      </c>
      <c r="AQ92" s="196">
        <v>32.49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216.05</v>
      </c>
      <c r="L93" s="196">
        <v>0.96</v>
      </c>
      <c r="M93" s="196">
        <v>61.5</v>
      </c>
      <c r="N93" s="196">
        <v>50.04</v>
      </c>
      <c r="O93" s="196">
        <v>70.69</v>
      </c>
      <c r="P93" s="196">
        <v>26.09</v>
      </c>
      <c r="Q93" s="196">
        <v>0</v>
      </c>
      <c r="R93" s="196">
        <v>4.82</v>
      </c>
      <c r="S93" s="196">
        <v>0</v>
      </c>
      <c r="T93" s="196">
        <v>0</v>
      </c>
      <c r="U93" s="196">
        <v>49.92</v>
      </c>
      <c r="V93" s="196">
        <v>8.7799999999999994</v>
      </c>
      <c r="W93" s="196">
        <v>19.149999999999999</v>
      </c>
      <c r="X93" s="196">
        <v>41.66</v>
      </c>
      <c r="Y93" s="196">
        <v>0</v>
      </c>
      <c r="Z93">
        <v>0</v>
      </c>
      <c r="AA93" s="196">
        <v>13.45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117.89</v>
      </c>
      <c r="AQ93" s="196">
        <v>32.49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212.19</v>
      </c>
      <c r="L94" s="196">
        <v>0.96</v>
      </c>
      <c r="M94" s="196">
        <v>61.5</v>
      </c>
      <c r="N94" s="196">
        <v>50.04</v>
      </c>
      <c r="O94" s="196">
        <v>70.69</v>
      </c>
      <c r="P94" s="196">
        <v>26.09</v>
      </c>
      <c r="Q94" s="196">
        <v>0</v>
      </c>
      <c r="R94" s="196">
        <v>4.82</v>
      </c>
      <c r="S94" s="196">
        <v>0</v>
      </c>
      <c r="T94" s="196">
        <v>0</v>
      </c>
      <c r="U94" s="196">
        <v>49.92</v>
      </c>
      <c r="V94" s="196">
        <v>8.7799999999999994</v>
      </c>
      <c r="W94" s="196">
        <v>19.149999999999999</v>
      </c>
      <c r="X94" s="196">
        <v>41.66</v>
      </c>
      <c r="Y94" s="196">
        <v>0</v>
      </c>
      <c r="Z94">
        <v>0</v>
      </c>
      <c r="AA94" s="196">
        <v>13.45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117.89</v>
      </c>
      <c r="AQ94" s="196">
        <v>32.49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157</v>
      </c>
      <c r="L95" s="196">
        <v>0.96</v>
      </c>
      <c r="M95" s="196">
        <v>61.5</v>
      </c>
      <c r="N95" s="196">
        <v>50.04</v>
      </c>
      <c r="O95" s="196">
        <v>70.69</v>
      </c>
      <c r="P95" s="196">
        <v>26.09</v>
      </c>
      <c r="Q95" s="196">
        <v>0</v>
      </c>
      <c r="R95" s="196">
        <v>4.82</v>
      </c>
      <c r="S95" s="196">
        <v>0</v>
      </c>
      <c r="T95" s="196">
        <v>0</v>
      </c>
      <c r="U95" s="196">
        <v>49.92</v>
      </c>
      <c r="V95" s="196">
        <v>8.7799999999999994</v>
      </c>
      <c r="W95" s="196">
        <v>19.149999999999999</v>
      </c>
      <c r="X95" s="196">
        <v>41.66</v>
      </c>
      <c r="Y95" s="196">
        <v>0</v>
      </c>
      <c r="Z95">
        <v>0</v>
      </c>
      <c r="AA95" s="196">
        <v>13.45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117.89</v>
      </c>
      <c r="AQ95" s="196">
        <v>32.49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135.03</v>
      </c>
      <c r="L96" s="196">
        <v>0.96</v>
      </c>
      <c r="M96" s="196">
        <v>61.5</v>
      </c>
      <c r="N96" s="196">
        <v>50.04</v>
      </c>
      <c r="O96" s="196">
        <v>70.69</v>
      </c>
      <c r="P96" s="196">
        <v>26.09</v>
      </c>
      <c r="Q96" s="196">
        <v>0</v>
      </c>
      <c r="R96" s="196">
        <v>4.82</v>
      </c>
      <c r="S96" s="196">
        <v>0</v>
      </c>
      <c r="T96" s="196">
        <v>0</v>
      </c>
      <c r="U96" s="196">
        <v>49.92</v>
      </c>
      <c r="V96" s="196">
        <v>8.7799999999999994</v>
      </c>
      <c r="W96" s="196">
        <v>19.149999999999999</v>
      </c>
      <c r="X96" s="196">
        <v>41.66</v>
      </c>
      <c r="Y96" s="196">
        <v>0</v>
      </c>
      <c r="Z96">
        <v>0</v>
      </c>
      <c r="AA96" s="196">
        <v>13.45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117.89</v>
      </c>
      <c r="AQ96" s="196">
        <v>32.49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135.03</v>
      </c>
      <c r="L97" s="196">
        <v>0.96</v>
      </c>
      <c r="M97" s="196">
        <v>61.5</v>
      </c>
      <c r="N97" s="196">
        <v>50.04</v>
      </c>
      <c r="O97" s="196">
        <v>70.69</v>
      </c>
      <c r="P97" s="196">
        <v>26.09</v>
      </c>
      <c r="Q97" s="196">
        <v>0</v>
      </c>
      <c r="R97" s="196">
        <v>4.82</v>
      </c>
      <c r="S97" s="196">
        <v>0</v>
      </c>
      <c r="T97" s="196">
        <v>0</v>
      </c>
      <c r="U97" s="196">
        <v>49.92</v>
      </c>
      <c r="V97" s="196">
        <v>8.7799999999999994</v>
      </c>
      <c r="W97" s="196">
        <v>19.149999999999999</v>
      </c>
      <c r="X97" s="196">
        <v>41.66</v>
      </c>
      <c r="Y97" s="196">
        <v>0</v>
      </c>
      <c r="Z97">
        <v>0</v>
      </c>
      <c r="AA97" s="196">
        <v>13.45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117.89</v>
      </c>
      <c r="AQ97" s="196">
        <v>32.49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135.03</v>
      </c>
      <c r="L98" s="196">
        <v>0.96</v>
      </c>
      <c r="M98" s="196">
        <v>61.5</v>
      </c>
      <c r="N98" s="196">
        <v>50.04</v>
      </c>
      <c r="O98" s="196">
        <v>70.69</v>
      </c>
      <c r="P98" s="196">
        <v>26.09</v>
      </c>
      <c r="Q98" s="196">
        <v>0</v>
      </c>
      <c r="R98" s="196">
        <v>4.82</v>
      </c>
      <c r="S98" s="196">
        <v>0</v>
      </c>
      <c r="T98" s="196">
        <v>0</v>
      </c>
      <c r="U98" s="196">
        <v>49.92</v>
      </c>
      <c r="V98" s="196">
        <v>8.7799999999999994</v>
      </c>
      <c r="W98" s="196">
        <v>19.149999999999999</v>
      </c>
      <c r="X98" s="196">
        <v>41.66</v>
      </c>
      <c r="Y98" s="196">
        <v>0</v>
      </c>
      <c r="Z98">
        <v>0</v>
      </c>
      <c r="AA98" s="196">
        <v>13.45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117.89</v>
      </c>
      <c r="AQ98" s="196">
        <v>32.49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4.1261125000000032</v>
      </c>
      <c r="L99">
        <f t="shared" si="0"/>
        <v>3.11049999999999E-2</v>
      </c>
      <c r="M99">
        <f t="shared" si="0"/>
        <v>1.4477849999999994</v>
      </c>
      <c r="N99">
        <f t="shared" si="0"/>
        <v>1.1709299999999989</v>
      </c>
      <c r="O99">
        <f t="shared" si="0"/>
        <v>1.6600949999999963</v>
      </c>
      <c r="P99">
        <f t="shared" si="0"/>
        <v>0.61316000000000015</v>
      </c>
      <c r="Q99">
        <f t="shared" si="0"/>
        <v>1.0799999999999999E-2</v>
      </c>
      <c r="R99">
        <f t="shared" si="0"/>
        <v>0.13212249999999995</v>
      </c>
      <c r="S99">
        <f t="shared" si="0"/>
        <v>2.0395E-2</v>
      </c>
      <c r="T99">
        <f t="shared" si="0"/>
        <v>0</v>
      </c>
      <c r="U99">
        <f t="shared" si="0"/>
        <v>1.1980800000000014</v>
      </c>
      <c r="V99">
        <f t="shared" si="0"/>
        <v>0.14296499999999973</v>
      </c>
      <c r="W99">
        <f t="shared" si="0"/>
        <v>0.35097750000000055</v>
      </c>
      <c r="X99">
        <f t="shared" si="0"/>
        <v>0.85874499999999909</v>
      </c>
      <c r="Y99">
        <f t="shared" si="0"/>
        <v>0</v>
      </c>
      <c r="Z99">
        <f t="shared" si="0"/>
        <v>0</v>
      </c>
      <c r="AA99">
        <f t="shared" si="0"/>
        <v>0.35967000000000021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2.0164800000000049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2.5096174999999992</v>
      </c>
      <c r="AQ99">
        <f t="shared" ref="AQ99:AT99" si="1">SUM(AQ3:AQ98)/4000</f>
        <v>0.63107999999999942</v>
      </c>
      <c r="AR99">
        <f t="shared" si="1"/>
        <v>0.45304500000000003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38.58</v>
      </c>
      <c r="L3" s="196">
        <v>19.600000000000001</v>
      </c>
      <c r="M3" s="196">
        <v>0</v>
      </c>
      <c r="N3" s="196">
        <v>28.93</v>
      </c>
      <c r="O3" s="196">
        <v>48.59</v>
      </c>
      <c r="P3" s="196">
        <v>65.430000000000007</v>
      </c>
      <c r="Q3" s="196">
        <v>1.93</v>
      </c>
      <c r="R3" s="196">
        <v>4.82</v>
      </c>
      <c r="S3" s="196">
        <v>2.89</v>
      </c>
      <c r="T3" s="196">
        <v>0</v>
      </c>
      <c r="U3" s="196">
        <v>266.02</v>
      </c>
      <c r="V3" s="196">
        <v>0</v>
      </c>
      <c r="W3" s="196">
        <v>4.82</v>
      </c>
      <c r="X3" s="196">
        <v>24.09</v>
      </c>
      <c r="Y3" s="196">
        <v>0</v>
      </c>
      <c r="Z3">
        <v>0</v>
      </c>
      <c r="AA3" s="196">
        <v>8.3000000000000007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53.05</v>
      </c>
      <c r="AQ3" s="196">
        <v>9.65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38.58</v>
      </c>
      <c r="L4" s="196">
        <v>19.29</v>
      </c>
      <c r="M4" s="196">
        <v>0</v>
      </c>
      <c r="N4" s="196">
        <v>28.93</v>
      </c>
      <c r="O4" s="196">
        <v>48.59</v>
      </c>
      <c r="P4" s="196">
        <v>65.430000000000007</v>
      </c>
      <c r="Q4" s="196">
        <v>1.93</v>
      </c>
      <c r="R4" s="196">
        <v>4.82</v>
      </c>
      <c r="S4" s="196">
        <v>2.89</v>
      </c>
      <c r="T4" s="196">
        <v>0</v>
      </c>
      <c r="U4" s="196">
        <v>266.02</v>
      </c>
      <c r="V4" s="196">
        <v>0</v>
      </c>
      <c r="W4" s="196">
        <v>4.82</v>
      </c>
      <c r="X4" s="196">
        <v>24.09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48.23</v>
      </c>
      <c r="AQ4" s="196">
        <v>9.65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38.58</v>
      </c>
      <c r="L5" s="196">
        <v>11.81</v>
      </c>
      <c r="M5" s="196">
        <v>0</v>
      </c>
      <c r="N5" s="196">
        <v>28.93</v>
      </c>
      <c r="O5" s="196">
        <v>48.59</v>
      </c>
      <c r="P5" s="196">
        <v>65.430000000000007</v>
      </c>
      <c r="Q5" s="196">
        <v>1.93</v>
      </c>
      <c r="R5" s="196">
        <v>4.82</v>
      </c>
      <c r="S5" s="196">
        <v>2.89</v>
      </c>
      <c r="T5" s="196">
        <v>0</v>
      </c>
      <c r="U5" s="196">
        <v>266.02</v>
      </c>
      <c r="V5" s="196">
        <v>0</v>
      </c>
      <c r="W5" s="196">
        <v>4.82</v>
      </c>
      <c r="X5" s="196">
        <v>23.46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48.23</v>
      </c>
      <c r="AQ5" s="196">
        <v>9.65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38.58</v>
      </c>
      <c r="L6" s="196">
        <v>19.29</v>
      </c>
      <c r="M6" s="196">
        <v>0</v>
      </c>
      <c r="N6" s="196">
        <v>28.93</v>
      </c>
      <c r="O6" s="196">
        <v>48.59</v>
      </c>
      <c r="P6" s="196">
        <v>65.430000000000007</v>
      </c>
      <c r="Q6" s="196">
        <v>1.93</v>
      </c>
      <c r="R6" s="196">
        <v>4.82</v>
      </c>
      <c r="S6" s="196">
        <v>2.89</v>
      </c>
      <c r="T6" s="196">
        <v>0</v>
      </c>
      <c r="U6" s="196">
        <v>266.02</v>
      </c>
      <c r="V6" s="196">
        <v>0</v>
      </c>
      <c r="W6" s="196">
        <v>4.82</v>
      </c>
      <c r="X6" s="196">
        <v>23.24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48.23</v>
      </c>
      <c r="AQ6" s="196">
        <v>9.65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38.58</v>
      </c>
      <c r="L7" s="196">
        <v>19.29</v>
      </c>
      <c r="M7" s="196">
        <v>0</v>
      </c>
      <c r="N7" s="196">
        <v>28.93</v>
      </c>
      <c r="O7" s="196">
        <v>48.59</v>
      </c>
      <c r="P7" s="196">
        <v>65.430000000000007</v>
      </c>
      <c r="Q7" s="196">
        <v>1.93</v>
      </c>
      <c r="R7" s="196">
        <v>4.82</v>
      </c>
      <c r="S7" s="196">
        <v>2.89</v>
      </c>
      <c r="T7" s="196">
        <v>0</v>
      </c>
      <c r="U7" s="196">
        <v>266.02</v>
      </c>
      <c r="V7" s="196">
        <v>0</v>
      </c>
      <c r="W7" s="196">
        <v>4.82</v>
      </c>
      <c r="X7" s="196">
        <v>10.61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36</v>
      </c>
      <c r="AQ7" s="196">
        <v>9.65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38.58</v>
      </c>
      <c r="L8" s="196">
        <v>19.29</v>
      </c>
      <c r="M8" s="196">
        <v>0</v>
      </c>
      <c r="N8" s="196">
        <v>28.93</v>
      </c>
      <c r="O8" s="196">
        <v>48.59</v>
      </c>
      <c r="P8" s="196">
        <v>65.430000000000007</v>
      </c>
      <c r="Q8" s="196">
        <v>1.93</v>
      </c>
      <c r="R8" s="196">
        <v>4.82</v>
      </c>
      <c r="S8" s="196">
        <v>2.89</v>
      </c>
      <c r="T8" s="196">
        <v>0</v>
      </c>
      <c r="U8" s="196">
        <v>266.02</v>
      </c>
      <c r="V8" s="196">
        <v>0</v>
      </c>
      <c r="W8" s="196">
        <v>4.82</v>
      </c>
      <c r="X8" s="196">
        <v>10.61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36</v>
      </c>
      <c r="AQ8" s="196">
        <v>9.65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38.58</v>
      </c>
      <c r="L9" s="196">
        <v>19.29</v>
      </c>
      <c r="M9" s="196">
        <v>0</v>
      </c>
      <c r="N9" s="196">
        <v>28.93</v>
      </c>
      <c r="O9" s="196">
        <v>48.59</v>
      </c>
      <c r="P9" s="196">
        <v>65.430000000000007</v>
      </c>
      <c r="Q9" s="196">
        <v>1.93</v>
      </c>
      <c r="R9" s="196">
        <v>4.82</v>
      </c>
      <c r="S9" s="196">
        <v>2.89</v>
      </c>
      <c r="T9" s="196">
        <v>0</v>
      </c>
      <c r="U9" s="196">
        <v>266.02</v>
      </c>
      <c r="V9" s="196">
        <v>0</v>
      </c>
      <c r="W9" s="196">
        <v>4.82</v>
      </c>
      <c r="X9" s="196">
        <v>10.61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34.72</v>
      </c>
      <c r="AQ9" s="196">
        <v>9.65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38.58</v>
      </c>
      <c r="L10" s="196">
        <v>19.29</v>
      </c>
      <c r="M10" s="196">
        <v>0</v>
      </c>
      <c r="N10" s="196">
        <v>28.93</v>
      </c>
      <c r="O10" s="196">
        <v>48.59</v>
      </c>
      <c r="P10" s="196">
        <v>65.430000000000007</v>
      </c>
      <c r="Q10" s="196">
        <v>1.93</v>
      </c>
      <c r="R10" s="196">
        <v>4.82</v>
      </c>
      <c r="S10" s="196">
        <v>2.89</v>
      </c>
      <c r="T10" s="196">
        <v>0</v>
      </c>
      <c r="U10" s="196">
        <v>266.02</v>
      </c>
      <c r="V10" s="196">
        <v>0</v>
      </c>
      <c r="W10" s="196">
        <v>4.82</v>
      </c>
      <c r="X10" s="196">
        <v>10.61</v>
      </c>
      <c r="Y10" s="196">
        <v>0</v>
      </c>
      <c r="Z10">
        <v>0</v>
      </c>
      <c r="AA10" s="196">
        <v>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34.72</v>
      </c>
      <c r="AQ10" s="196">
        <v>9.65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38.58</v>
      </c>
      <c r="L11" s="196">
        <v>19.29</v>
      </c>
      <c r="M11" s="196">
        <v>0</v>
      </c>
      <c r="N11" s="196">
        <v>28.93</v>
      </c>
      <c r="O11" s="196">
        <v>48.59</v>
      </c>
      <c r="P11" s="196">
        <v>65.430000000000007</v>
      </c>
      <c r="Q11" s="196">
        <v>1.93</v>
      </c>
      <c r="R11" s="196">
        <v>4.82</v>
      </c>
      <c r="S11" s="196">
        <v>2.89</v>
      </c>
      <c r="T11" s="196">
        <v>0</v>
      </c>
      <c r="U11" s="196">
        <v>266.02</v>
      </c>
      <c r="V11" s="196">
        <v>0</v>
      </c>
      <c r="W11" s="196">
        <v>4.82</v>
      </c>
      <c r="X11" s="196">
        <v>10.61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34.72</v>
      </c>
      <c r="AQ11" s="196">
        <v>9.65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38.58</v>
      </c>
      <c r="L12" s="196">
        <v>19.29</v>
      </c>
      <c r="M12" s="196">
        <v>0</v>
      </c>
      <c r="N12" s="196">
        <v>28.93</v>
      </c>
      <c r="O12" s="196">
        <v>48.59</v>
      </c>
      <c r="P12" s="196">
        <v>65.430000000000007</v>
      </c>
      <c r="Q12" s="196">
        <v>1.93</v>
      </c>
      <c r="R12" s="196">
        <v>4.82</v>
      </c>
      <c r="S12" s="196">
        <v>2.89</v>
      </c>
      <c r="T12" s="196">
        <v>0</v>
      </c>
      <c r="U12" s="196">
        <v>266.02</v>
      </c>
      <c r="V12" s="196">
        <v>0</v>
      </c>
      <c r="W12" s="196">
        <v>4.82</v>
      </c>
      <c r="X12" s="196">
        <v>10.61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34.72</v>
      </c>
      <c r="AQ12" s="196">
        <v>9.65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38.58</v>
      </c>
      <c r="L13" s="196">
        <v>19.29</v>
      </c>
      <c r="M13" s="196">
        <v>0</v>
      </c>
      <c r="N13" s="196">
        <v>28.93</v>
      </c>
      <c r="O13" s="196">
        <v>48.59</v>
      </c>
      <c r="P13" s="196">
        <v>65.430000000000007</v>
      </c>
      <c r="Q13" s="196">
        <v>1.93</v>
      </c>
      <c r="R13" s="196">
        <v>4.82</v>
      </c>
      <c r="S13" s="196">
        <v>2.89</v>
      </c>
      <c r="T13" s="196">
        <v>0</v>
      </c>
      <c r="U13" s="196">
        <v>266.02</v>
      </c>
      <c r="V13" s="196">
        <v>0</v>
      </c>
      <c r="W13" s="196">
        <v>4.82</v>
      </c>
      <c r="X13" s="196">
        <v>10.61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34.72</v>
      </c>
      <c r="AQ13" s="196">
        <v>9.65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38.58</v>
      </c>
      <c r="L14" s="196">
        <v>19.29</v>
      </c>
      <c r="M14" s="196">
        <v>0</v>
      </c>
      <c r="N14" s="196">
        <v>28.93</v>
      </c>
      <c r="O14" s="196">
        <v>48.59</v>
      </c>
      <c r="P14" s="196">
        <v>65.430000000000007</v>
      </c>
      <c r="Q14" s="196">
        <v>1.93</v>
      </c>
      <c r="R14" s="196">
        <v>4.82</v>
      </c>
      <c r="S14" s="196">
        <v>2.89</v>
      </c>
      <c r="T14" s="196">
        <v>0</v>
      </c>
      <c r="U14" s="196">
        <v>266.02</v>
      </c>
      <c r="V14" s="196">
        <v>0</v>
      </c>
      <c r="W14" s="196">
        <v>4.82</v>
      </c>
      <c r="X14" s="196">
        <v>10.61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34.72</v>
      </c>
      <c r="AQ14" s="196">
        <v>9.65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38.58</v>
      </c>
      <c r="L15" s="196">
        <v>11.57</v>
      </c>
      <c r="M15" s="196">
        <v>0</v>
      </c>
      <c r="N15" s="196">
        <v>28.93</v>
      </c>
      <c r="O15" s="196">
        <v>48.59</v>
      </c>
      <c r="P15" s="196">
        <v>65.430000000000007</v>
      </c>
      <c r="Q15" s="196">
        <v>1.93</v>
      </c>
      <c r="R15" s="196">
        <v>4.82</v>
      </c>
      <c r="S15" s="196">
        <v>2.89</v>
      </c>
      <c r="T15" s="196">
        <v>0</v>
      </c>
      <c r="U15" s="196">
        <v>266.02</v>
      </c>
      <c r="V15" s="196">
        <v>0</v>
      </c>
      <c r="W15" s="196">
        <v>4.82</v>
      </c>
      <c r="X15" s="196">
        <v>10.61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34.72</v>
      </c>
      <c r="AQ15" s="196">
        <v>9.65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38.58</v>
      </c>
      <c r="L16" s="196">
        <v>11.57</v>
      </c>
      <c r="M16" s="196">
        <v>0</v>
      </c>
      <c r="N16" s="196">
        <v>28.93</v>
      </c>
      <c r="O16" s="196">
        <v>48.59</v>
      </c>
      <c r="P16" s="196">
        <v>65.430000000000007</v>
      </c>
      <c r="Q16" s="196">
        <v>1.93</v>
      </c>
      <c r="R16" s="196">
        <v>4.82</v>
      </c>
      <c r="S16" s="196">
        <v>2.89</v>
      </c>
      <c r="T16" s="196">
        <v>0</v>
      </c>
      <c r="U16" s="196">
        <v>266.02</v>
      </c>
      <c r="V16" s="196">
        <v>0</v>
      </c>
      <c r="W16" s="196">
        <v>4.82</v>
      </c>
      <c r="X16" s="196">
        <v>10.61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34.72</v>
      </c>
      <c r="AQ16" s="196">
        <v>9.65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38.58</v>
      </c>
      <c r="L17" s="196">
        <v>11.57</v>
      </c>
      <c r="M17" s="196">
        <v>0</v>
      </c>
      <c r="N17" s="196">
        <v>28.93</v>
      </c>
      <c r="O17" s="196">
        <v>48.59</v>
      </c>
      <c r="P17" s="196">
        <v>65.430000000000007</v>
      </c>
      <c r="Q17" s="196">
        <v>1.37</v>
      </c>
      <c r="R17" s="196">
        <v>4.82</v>
      </c>
      <c r="S17" s="196">
        <v>2.89</v>
      </c>
      <c r="T17" s="196">
        <v>0</v>
      </c>
      <c r="U17" s="196">
        <v>266.02</v>
      </c>
      <c r="V17" s="196">
        <v>0</v>
      </c>
      <c r="W17" s="196">
        <v>4.82</v>
      </c>
      <c r="X17" s="196">
        <v>10.61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34.72</v>
      </c>
      <c r="AQ17" s="196">
        <v>9.65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38.58</v>
      </c>
      <c r="L18" s="196">
        <v>11.57</v>
      </c>
      <c r="M18" s="196">
        <v>0</v>
      </c>
      <c r="N18" s="196">
        <v>28.93</v>
      </c>
      <c r="O18" s="196">
        <v>48.59</v>
      </c>
      <c r="P18" s="196">
        <v>65.430000000000007</v>
      </c>
      <c r="Q18" s="196">
        <v>0.46</v>
      </c>
      <c r="R18" s="196">
        <v>4.82</v>
      </c>
      <c r="S18" s="196">
        <v>2.89</v>
      </c>
      <c r="T18" s="196">
        <v>0</v>
      </c>
      <c r="U18" s="196">
        <v>266.02</v>
      </c>
      <c r="V18" s="196">
        <v>0</v>
      </c>
      <c r="W18" s="196">
        <v>4.82</v>
      </c>
      <c r="X18" s="196">
        <v>10.61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34.72</v>
      </c>
      <c r="AQ18" s="196">
        <v>9.65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38.58</v>
      </c>
      <c r="L19" s="196">
        <v>11.57</v>
      </c>
      <c r="M19" s="196">
        <v>0</v>
      </c>
      <c r="N19" s="196">
        <v>28.93</v>
      </c>
      <c r="O19" s="196">
        <v>48.59</v>
      </c>
      <c r="P19" s="196">
        <v>65.430000000000007</v>
      </c>
      <c r="Q19" s="196">
        <v>0</v>
      </c>
      <c r="R19" s="196">
        <v>4.82</v>
      </c>
      <c r="S19" s="196">
        <v>2.89</v>
      </c>
      <c r="T19" s="196">
        <v>0</v>
      </c>
      <c r="U19" s="196">
        <v>266.02</v>
      </c>
      <c r="V19" s="196">
        <v>0</v>
      </c>
      <c r="W19" s="196">
        <v>4.82</v>
      </c>
      <c r="X19" s="196">
        <v>10.61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34.72</v>
      </c>
      <c r="AQ19" s="196">
        <v>9.65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38.58</v>
      </c>
      <c r="L20" s="196">
        <v>11.57</v>
      </c>
      <c r="M20" s="196">
        <v>0</v>
      </c>
      <c r="N20" s="196">
        <v>28.93</v>
      </c>
      <c r="O20" s="196">
        <v>48.59</v>
      </c>
      <c r="P20" s="196">
        <v>65.430000000000007</v>
      </c>
      <c r="Q20" s="196">
        <v>0</v>
      </c>
      <c r="R20" s="196">
        <v>4.82</v>
      </c>
      <c r="S20" s="196">
        <v>2.89</v>
      </c>
      <c r="T20" s="196">
        <v>0</v>
      </c>
      <c r="U20" s="196">
        <v>266.02</v>
      </c>
      <c r="V20" s="196">
        <v>0</v>
      </c>
      <c r="W20" s="196">
        <v>4.82</v>
      </c>
      <c r="X20" s="196">
        <v>10.61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34.72</v>
      </c>
      <c r="AQ20" s="196">
        <v>9.65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38.58</v>
      </c>
      <c r="L21" s="196">
        <v>11.57</v>
      </c>
      <c r="M21" s="196">
        <v>0</v>
      </c>
      <c r="N21" s="196">
        <v>28.93</v>
      </c>
      <c r="O21" s="196">
        <v>48.59</v>
      </c>
      <c r="P21" s="196">
        <v>65.430000000000007</v>
      </c>
      <c r="Q21" s="196">
        <v>0</v>
      </c>
      <c r="R21" s="196">
        <v>4.82</v>
      </c>
      <c r="S21" s="196">
        <v>2.89</v>
      </c>
      <c r="T21" s="196">
        <v>0</v>
      </c>
      <c r="U21" s="196">
        <v>266.02</v>
      </c>
      <c r="V21" s="196">
        <v>0</v>
      </c>
      <c r="W21" s="196">
        <v>4.82</v>
      </c>
      <c r="X21" s="196">
        <v>10.23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33.729999999999997</v>
      </c>
      <c r="AQ21" s="196">
        <v>9.65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38.58</v>
      </c>
      <c r="L22" s="196">
        <v>11.57</v>
      </c>
      <c r="M22" s="196">
        <v>0</v>
      </c>
      <c r="N22" s="196">
        <v>28.93</v>
      </c>
      <c r="O22" s="196">
        <v>48.59</v>
      </c>
      <c r="P22" s="196">
        <v>65.430000000000007</v>
      </c>
      <c r="Q22" s="196">
        <v>0</v>
      </c>
      <c r="R22" s="196">
        <v>4.82</v>
      </c>
      <c r="S22" s="196">
        <v>2.89</v>
      </c>
      <c r="T22" s="196">
        <v>0</v>
      </c>
      <c r="U22" s="196">
        <v>266.02</v>
      </c>
      <c r="V22" s="196">
        <v>0</v>
      </c>
      <c r="W22" s="196">
        <v>4.82</v>
      </c>
      <c r="X22" s="196">
        <v>10.23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33.729999999999997</v>
      </c>
      <c r="AQ22" s="196">
        <v>9.65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38.58</v>
      </c>
      <c r="L23" s="196">
        <v>11.57</v>
      </c>
      <c r="M23" s="196">
        <v>0</v>
      </c>
      <c r="N23" s="196">
        <v>28.93</v>
      </c>
      <c r="O23" s="196">
        <v>48.59</v>
      </c>
      <c r="P23" s="196">
        <v>65.430000000000007</v>
      </c>
      <c r="Q23" s="196">
        <v>0</v>
      </c>
      <c r="R23" s="196">
        <v>4.82</v>
      </c>
      <c r="S23" s="196">
        <v>2.2599999999999998</v>
      </c>
      <c r="T23" s="196">
        <v>0</v>
      </c>
      <c r="U23" s="196">
        <v>266.02</v>
      </c>
      <c r="V23" s="196">
        <v>0</v>
      </c>
      <c r="W23" s="196">
        <v>4.1900000000000004</v>
      </c>
      <c r="X23" s="196">
        <v>10.61</v>
      </c>
      <c r="Y23" s="196">
        <v>0</v>
      </c>
      <c r="Z23">
        <v>0</v>
      </c>
      <c r="AA23" s="196">
        <v>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38.58</v>
      </c>
      <c r="AQ23" s="196">
        <v>9.65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38.58</v>
      </c>
      <c r="L24" s="196">
        <v>11.57</v>
      </c>
      <c r="M24" s="196">
        <v>0</v>
      </c>
      <c r="N24" s="196">
        <v>28.93</v>
      </c>
      <c r="O24" s="196">
        <v>48.59</v>
      </c>
      <c r="P24" s="196">
        <v>65.430000000000007</v>
      </c>
      <c r="Q24" s="196">
        <v>0</v>
      </c>
      <c r="R24" s="196">
        <v>4.82</v>
      </c>
      <c r="S24" s="196">
        <v>1.02</v>
      </c>
      <c r="T24" s="196">
        <v>0</v>
      </c>
      <c r="U24" s="196">
        <v>266.02</v>
      </c>
      <c r="V24" s="196">
        <v>0</v>
      </c>
      <c r="W24" s="196">
        <v>4.82</v>
      </c>
      <c r="X24" s="196">
        <v>10.61</v>
      </c>
      <c r="Y24" s="196">
        <v>0</v>
      </c>
      <c r="Z24">
        <v>0</v>
      </c>
      <c r="AA24" s="196">
        <v>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38.58</v>
      </c>
      <c r="AQ24" s="196">
        <v>9.65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38.58</v>
      </c>
      <c r="L25" s="196">
        <v>11.57</v>
      </c>
      <c r="M25" s="196">
        <v>0</v>
      </c>
      <c r="N25" s="196">
        <v>28.93</v>
      </c>
      <c r="O25" s="196">
        <v>48.59</v>
      </c>
      <c r="P25" s="196">
        <v>65.430000000000007</v>
      </c>
      <c r="Q25" s="196">
        <v>0</v>
      </c>
      <c r="R25" s="196">
        <v>4.82</v>
      </c>
      <c r="S25" s="196">
        <v>0</v>
      </c>
      <c r="T25" s="196">
        <v>0</v>
      </c>
      <c r="U25" s="196">
        <v>266.02</v>
      </c>
      <c r="V25" s="196">
        <v>0</v>
      </c>
      <c r="W25" s="196">
        <v>4.82</v>
      </c>
      <c r="X25" s="196">
        <v>10.61</v>
      </c>
      <c r="Y25" s="196">
        <v>0</v>
      </c>
      <c r="Z25">
        <v>0</v>
      </c>
      <c r="AA25" s="196">
        <v>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34.76</v>
      </c>
      <c r="AQ25" s="196">
        <v>9.65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38.58</v>
      </c>
      <c r="L26" s="196">
        <v>11.57</v>
      </c>
      <c r="M26" s="196">
        <v>0</v>
      </c>
      <c r="N26" s="196">
        <v>28.93</v>
      </c>
      <c r="O26" s="196">
        <v>48.59</v>
      </c>
      <c r="P26" s="196">
        <v>65.430000000000007</v>
      </c>
      <c r="Q26" s="196">
        <v>0</v>
      </c>
      <c r="R26" s="196">
        <v>4.82</v>
      </c>
      <c r="S26" s="196">
        <v>0</v>
      </c>
      <c r="T26" s="196">
        <v>0</v>
      </c>
      <c r="U26" s="196">
        <v>266.02</v>
      </c>
      <c r="V26" s="196">
        <v>0</v>
      </c>
      <c r="W26" s="196">
        <v>4.82</v>
      </c>
      <c r="X26" s="196">
        <v>10.61</v>
      </c>
      <c r="Y26" s="196">
        <v>0</v>
      </c>
      <c r="Z26">
        <v>0</v>
      </c>
      <c r="AA26" s="196">
        <v>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34.76</v>
      </c>
      <c r="AQ26" s="196">
        <v>9.65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38.58</v>
      </c>
      <c r="L27" s="196">
        <v>11.57</v>
      </c>
      <c r="M27" s="196">
        <v>0</v>
      </c>
      <c r="N27" s="196">
        <v>28.93</v>
      </c>
      <c r="O27" s="196">
        <v>48.59</v>
      </c>
      <c r="P27" s="196">
        <v>65.430000000000007</v>
      </c>
      <c r="Q27" s="196">
        <v>0</v>
      </c>
      <c r="R27" s="196">
        <v>4.82</v>
      </c>
      <c r="S27" s="196">
        <v>0</v>
      </c>
      <c r="T27" s="196">
        <v>0</v>
      </c>
      <c r="U27" s="196">
        <v>266.02</v>
      </c>
      <c r="V27" s="196">
        <v>0</v>
      </c>
      <c r="W27" s="196">
        <v>4.82</v>
      </c>
      <c r="X27" s="196">
        <v>10.61</v>
      </c>
      <c r="Y27" s="196">
        <v>0</v>
      </c>
      <c r="Z27">
        <v>0</v>
      </c>
      <c r="AA27" s="196">
        <v>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38.58</v>
      </c>
      <c r="AQ27" s="196">
        <v>9.65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38.58</v>
      </c>
      <c r="L28" s="196">
        <v>11.57</v>
      </c>
      <c r="M28" s="196">
        <v>0</v>
      </c>
      <c r="N28" s="196">
        <v>28.93</v>
      </c>
      <c r="O28" s="196">
        <v>48.59</v>
      </c>
      <c r="P28" s="196">
        <v>65.430000000000007</v>
      </c>
      <c r="Q28" s="196">
        <v>0</v>
      </c>
      <c r="R28" s="196">
        <v>4.82</v>
      </c>
      <c r="S28" s="196">
        <v>0</v>
      </c>
      <c r="T28" s="196">
        <v>0</v>
      </c>
      <c r="U28" s="196">
        <v>266.02</v>
      </c>
      <c r="V28" s="196">
        <v>0</v>
      </c>
      <c r="W28" s="196">
        <v>4.82</v>
      </c>
      <c r="X28" s="196">
        <v>10.61</v>
      </c>
      <c r="Y28" s="196">
        <v>0</v>
      </c>
      <c r="Z28">
        <v>0</v>
      </c>
      <c r="AA28" s="196">
        <v>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38.58</v>
      </c>
      <c r="AQ28" s="196">
        <v>9.65</v>
      </c>
      <c r="AR28" s="196">
        <v>0.56000000000000005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35.15</v>
      </c>
      <c r="L29" s="196">
        <v>11.57</v>
      </c>
      <c r="M29" s="196">
        <v>0</v>
      </c>
      <c r="N29" s="196">
        <v>28.93</v>
      </c>
      <c r="O29" s="196">
        <v>48.59</v>
      </c>
      <c r="P29" s="196">
        <v>65.430000000000007</v>
      </c>
      <c r="Q29" s="196">
        <v>0</v>
      </c>
      <c r="R29" s="196">
        <v>4.82</v>
      </c>
      <c r="S29" s="196">
        <v>0</v>
      </c>
      <c r="T29" s="196">
        <v>0</v>
      </c>
      <c r="U29" s="196">
        <v>266.02</v>
      </c>
      <c r="V29" s="196">
        <v>0</v>
      </c>
      <c r="W29" s="196">
        <v>4.82</v>
      </c>
      <c r="X29" s="196">
        <v>10.61</v>
      </c>
      <c r="Y29" s="196">
        <v>0</v>
      </c>
      <c r="Z29">
        <v>0</v>
      </c>
      <c r="AA29" s="196">
        <v>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38.58</v>
      </c>
      <c r="AQ29" s="196">
        <v>9.65</v>
      </c>
      <c r="AR29" s="196">
        <v>2.52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38.58</v>
      </c>
      <c r="L30" s="196">
        <v>11.57</v>
      </c>
      <c r="M30" s="196">
        <v>0</v>
      </c>
      <c r="N30" s="196">
        <v>28.93</v>
      </c>
      <c r="O30" s="196">
        <v>48.59</v>
      </c>
      <c r="P30" s="196">
        <v>65.430000000000007</v>
      </c>
      <c r="Q30" s="196">
        <v>0</v>
      </c>
      <c r="R30" s="196">
        <v>4.82</v>
      </c>
      <c r="S30" s="196">
        <v>0</v>
      </c>
      <c r="T30" s="196">
        <v>0</v>
      </c>
      <c r="U30" s="196">
        <v>266.02</v>
      </c>
      <c r="V30" s="196">
        <v>0</v>
      </c>
      <c r="W30" s="196">
        <v>4.82</v>
      </c>
      <c r="X30" s="196">
        <v>10.61</v>
      </c>
      <c r="Y30" s="196">
        <v>0</v>
      </c>
      <c r="Z30">
        <v>0</v>
      </c>
      <c r="AA30" s="196">
        <v>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38.58</v>
      </c>
      <c r="AQ30" s="196">
        <v>9.65</v>
      </c>
      <c r="AR30" s="196">
        <v>7.7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38.58</v>
      </c>
      <c r="L31" s="196">
        <v>11.57</v>
      </c>
      <c r="M31" s="196">
        <v>0</v>
      </c>
      <c r="N31" s="196">
        <v>28.93</v>
      </c>
      <c r="O31" s="196">
        <v>48.59</v>
      </c>
      <c r="P31" s="196">
        <v>65.430000000000007</v>
      </c>
      <c r="Q31" s="196">
        <v>0</v>
      </c>
      <c r="R31" s="196">
        <v>4.82</v>
      </c>
      <c r="S31" s="196">
        <v>0</v>
      </c>
      <c r="T31" s="196">
        <v>0</v>
      </c>
      <c r="U31" s="196">
        <v>266.02</v>
      </c>
      <c r="V31" s="196">
        <v>0</v>
      </c>
      <c r="W31" s="196">
        <v>4.82</v>
      </c>
      <c r="X31" s="196">
        <v>19.670000000000002</v>
      </c>
      <c r="Y31" s="196">
        <v>0</v>
      </c>
      <c r="Z31">
        <v>0</v>
      </c>
      <c r="AA31" s="196">
        <v>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38.58</v>
      </c>
      <c r="AQ31" s="196">
        <v>9.65</v>
      </c>
      <c r="AR31" s="196">
        <v>17.38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38.58</v>
      </c>
      <c r="L32" s="196">
        <v>11.57</v>
      </c>
      <c r="M32" s="196">
        <v>0</v>
      </c>
      <c r="N32" s="196">
        <v>28.93</v>
      </c>
      <c r="O32" s="196">
        <v>48.59</v>
      </c>
      <c r="P32" s="196">
        <v>65.430000000000007</v>
      </c>
      <c r="Q32" s="196">
        <v>0</v>
      </c>
      <c r="R32" s="196">
        <v>4.82</v>
      </c>
      <c r="S32" s="196">
        <v>0</v>
      </c>
      <c r="T32" s="196">
        <v>0</v>
      </c>
      <c r="U32" s="196">
        <v>266.02</v>
      </c>
      <c r="V32" s="196">
        <v>0</v>
      </c>
      <c r="W32" s="196">
        <v>4.82</v>
      </c>
      <c r="X32" s="196">
        <v>19.670000000000002</v>
      </c>
      <c r="Y32" s="196">
        <v>0</v>
      </c>
      <c r="Z32">
        <v>0</v>
      </c>
      <c r="AA32" s="196">
        <v>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38.58</v>
      </c>
      <c r="AQ32" s="196">
        <v>9.65</v>
      </c>
      <c r="AR32" s="196">
        <v>20.75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38.58</v>
      </c>
      <c r="L33" s="196">
        <v>11.57</v>
      </c>
      <c r="M33" s="196">
        <v>0</v>
      </c>
      <c r="N33" s="196">
        <v>28.93</v>
      </c>
      <c r="O33" s="196">
        <v>48.59</v>
      </c>
      <c r="P33" s="196">
        <v>65.430000000000007</v>
      </c>
      <c r="Q33" s="196">
        <v>0</v>
      </c>
      <c r="R33" s="196">
        <v>4.82</v>
      </c>
      <c r="S33" s="196">
        <v>0</v>
      </c>
      <c r="T33" s="196">
        <v>0</v>
      </c>
      <c r="U33" s="196">
        <v>266.02</v>
      </c>
      <c r="V33" s="196">
        <v>0</v>
      </c>
      <c r="W33" s="196">
        <v>4.82</v>
      </c>
      <c r="X33" s="196">
        <v>19.670000000000002</v>
      </c>
      <c r="Y33" s="196">
        <v>0</v>
      </c>
      <c r="Z33">
        <v>0</v>
      </c>
      <c r="AA33" s="196">
        <v>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38.58</v>
      </c>
      <c r="AQ33" s="196">
        <v>9.65</v>
      </c>
      <c r="AR33" s="196">
        <v>23.75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38.58</v>
      </c>
      <c r="L34" s="196">
        <v>11.57</v>
      </c>
      <c r="M34" s="196">
        <v>0</v>
      </c>
      <c r="N34" s="196">
        <v>28.93</v>
      </c>
      <c r="O34" s="196">
        <v>48.59</v>
      </c>
      <c r="P34" s="196">
        <v>65.430000000000007</v>
      </c>
      <c r="Q34" s="196">
        <v>0</v>
      </c>
      <c r="R34" s="196">
        <v>4.82</v>
      </c>
      <c r="S34" s="196">
        <v>0</v>
      </c>
      <c r="T34" s="196">
        <v>0</v>
      </c>
      <c r="U34" s="196">
        <v>266.02</v>
      </c>
      <c r="V34" s="196">
        <v>0</v>
      </c>
      <c r="W34" s="196">
        <v>4.82</v>
      </c>
      <c r="X34" s="196">
        <v>19.670000000000002</v>
      </c>
      <c r="Y34" s="196">
        <v>0</v>
      </c>
      <c r="Z34">
        <v>0</v>
      </c>
      <c r="AA34" s="196">
        <v>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38.58</v>
      </c>
      <c r="AQ34" s="196">
        <v>9.65</v>
      </c>
      <c r="AR34" s="196">
        <v>23.75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38.58</v>
      </c>
      <c r="L35" s="196">
        <v>11.57</v>
      </c>
      <c r="M35" s="196">
        <v>0</v>
      </c>
      <c r="N35" s="196">
        <v>28.93</v>
      </c>
      <c r="O35" s="196">
        <v>48.59</v>
      </c>
      <c r="P35" s="196">
        <v>65.430000000000007</v>
      </c>
      <c r="Q35" s="196">
        <v>0</v>
      </c>
      <c r="R35" s="196">
        <v>4.82</v>
      </c>
      <c r="S35" s="196">
        <v>0</v>
      </c>
      <c r="T35" s="196">
        <v>0</v>
      </c>
      <c r="U35" s="196">
        <v>266.02</v>
      </c>
      <c r="V35" s="196">
        <v>0</v>
      </c>
      <c r="W35" s="196">
        <v>4.82</v>
      </c>
      <c r="X35" s="196">
        <v>19.670000000000002</v>
      </c>
      <c r="Y35" s="196">
        <v>0</v>
      </c>
      <c r="Z35">
        <v>0</v>
      </c>
      <c r="AA35" s="196">
        <v>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40</v>
      </c>
      <c r="AQ35" s="196">
        <v>9.65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38.58</v>
      </c>
      <c r="L36" s="196">
        <v>11.57</v>
      </c>
      <c r="M36" s="196">
        <v>0</v>
      </c>
      <c r="N36" s="196">
        <v>28.93</v>
      </c>
      <c r="O36" s="196">
        <v>48.59</v>
      </c>
      <c r="P36" s="196">
        <v>65.430000000000007</v>
      </c>
      <c r="Q36" s="196">
        <v>0</v>
      </c>
      <c r="R36" s="196">
        <v>4.82</v>
      </c>
      <c r="S36" s="196">
        <v>0</v>
      </c>
      <c r="T36" s="196">
        <v>0</v>
      </c>
      <c r="U36" s="196">
        <v>266.02</v>
      </c>
      <c r="V36" s="196">
        <v>0</v>
      </c>
      <c r="W36" s="196">
        <v>4.82</v>
      </c>
      <c r="X36" s="196">
        <v>19.670000000000002</v>
      </c>
      <c r="Y36" s="196">
        <v>0</v>
      </c>
      <c r="Z36">
        <v>0</v>
      </c>
      <c r="AA36" s="196">
        <v>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40</v>
      </c>
      <c r="AQ36" s="196">
        <v>9.65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40</v>
      </c>
      <c r="L37" s="196">
        <v>11.57</v>
      </c>
      <c r="M37" s="196">
        <v>0</v>
      </c>
      <c r="N37" s="196">
        <v>28.93</v>
      </c>
      <c r="O37" s="196">
        <v>48.59</v>
      </c>
      <c r="P37" s="196">
        <v>62.56</v>
      </c>
      <c r="Q37" s="196">
        <v>0</v>
      </c>
      <c r="R37" s="196">
        <v>4.82</v>
      </c>
      <c r="S37" s="196">
        <v>0</v>
      </c>
      <c r="T37" s="196">
        <v>0</v>
      </c>
      <c r="U37" s="196">
        <v>266.02</v>
      </c>
      <c r="V37" s="196">
        <v>0</v>
      </c>
      <c r="W37" s="196">
        <v>4.82</v>
      </c>
      <c r="X37" s="196">
        <v>24.09</v>
      </c>
      <c r="Y37" s="196">
        <v>0</v>
      </c>
      <c r="Z37">
        <v>0</v>
      </c>
      <c r="AA37" s="196">
        <v>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40</v>
      </c>
      <c r="AQ37" s="196">
        <v>9.65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38.58</v>
      </c>
      <c r="L38" s="196">
        <v>11.57</v>
      </c>
      <c r="M38" s="196">
        <v>0</v>
      </c>
      <c r="N38" s="196">
        <v>28.93</v>
      </c>
      <c r="O38" s="196">
        <v>48.59</v>
      </c>
      <c r="P38" s="196">
        <v>62.56</v>
      </c>
      <c r="Q38" s="196">
        <v>0</v>
      </c>
      <c r="R38" s="196">
        <v>4.82</v>
      </c>
      <c r="S38" s="196">
        <v>0</v>
      </c>
      <c r="T38" s="196">
        <v>0</v>
      </c>
      <c r="U38" s="196">
        <v>266.02</v>
      </c>
      <c r="V38" s="196">
        <v>0</v>
      </c>
      <c r="W38" s="196">
        <v>4.82</v>
      </c>
      <c r="X38" s="196">
        <v>24.09</v>
      </c>
      <c r="Y38" s="196">
        <v>0</v>
      </c>
      <c r="Z38">
        <v>0</v>
      </c>
      <c r="AA38" s="196">
        <v>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40</v>
      </c>
      <c r="AQ38" s="196">
        <v>9.65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38.58</v>
      </c>
      <c r="L39" s="196">
        <v>11.57</v>
      </c>
      <c r="M39" s="196">
        <v>0</v>
      </c>
      <c r="N39" s="196">
        <v>28.93</v>
      </c>
      <c r="O39" s="196">
        <v>48.59</v>
      </c>
      <c r="P39" s="196">
        <v>62.56</v>
      </c>
      <c r="Q39" s="196">
        <v>0</v>
      </c>
      <c r="R39" s="196">
        <v>4.82</v>
      </c>
      <c r="S39" s="196">
        <v>0</v>
      </c>
      <c r="T39" s="196">
        <v>0</v>
      </c>
      <c r="U39" s="196">
        <v>266.02</v>
      </c>
      <c r="V39" s="196">
        <v>0</v>
      </c>
      <c r="W39" s="196">
        <v>4.82</v>
      </c>
      <c r="X39" s="196">
        <v>10.76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33.49</v>
      </c>
      <c r="AQ39" s="196">
        <v>9.65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38.58</v>
      </c>
      <c r="L40" s="196">
        <v>11.57</v>
      </c>
      <c r="M40" s="196">
        <v>0</v>
      </c>
      <c r="N40" s="196">
        <v>28.93</v>
      </c>
      <c r="O40" s="196">
        <v>48.59</v>
      </c>
      <c r="P40" s="196">
        <v>62.56</v>
      </c>
      <c r="Q40" s="196">
        <v>0</v>
      </c>
      <c r="R40" s="196">
        <v>4.82</v>
      </c>
      <c r="S40" s="196">
        <v>0</v>
      </c>
      <c r="T40" s="196">
        <v>0</v>
      </c>
      <c r="U40" s="196">
        <v>266.02</v>
      </c>
      <c r="V40" s="196">
        <v>0</v>
      </c>
      <c r="W40" s="196">
        <v>4.82</v>
      </c>
      <c r="X40" s="196">
        <v>10.76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33.49</v>
      </c>
      <c r="AQ40" s="196">
        <v>9.65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38.58</v>
      </c>
      <c r="L41" s="196">
        <v>11.57</v>
      </c>
      <c r="M41" s="196">
        <v>0</v>
      </c>
      <c r="N41" s="196">
        <v>28.93</v>
      </c>
      <c r="O41" s="196">
        <v>48.59</v>
      </c>
      <c r="P41" s="196">
        <v>62.56</v>
      </c>
      <c r="Q41" s="196">
        <v>0</v>
      </c>
      <c r="R41" s="196">
        <v>4.82</v>
      </c>
      <c r="S41" s="196">
        <v>0</v>
      </c>
      <c r="T41" s="196">
        <v>0</v>
      </c>
      <c r="U41" s="196">
        <v>266.02</v>
      </c>
      <c r="V41" s="196">
        <v>0</v>
      </c>
      <c r="W41" s="196">
        <v>4.82</v>
      </c>
      <c r="X41" s="196">
        <v>10.76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33.49</v>
      </c>
      <c r="AQ41" s="196">
        <v>9.65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38.58</v>
      </c>
      <c r="L42" s="196">
        <v>11.57</v>
      </c>
      <c r="M42" s="196">
        <v>0</v>
      </c>
      <c r="N42" s="196">
        <v>28.93</v>
      </c>
      <c r="O42" s="196">
        <v>48.59</v>
      </c>
      <c r="P42" s="196">
        <v>62.56</v>
      </c>
      <c r="Q42" s="196">
        <v>0</v>
      </c>
      <c r="R42" s="196">
        <v>4.82</v>
      </c>
      <c r="S42" s="196">
        <v>0</v>
      </c>
      <c r="T42" s="196">
        <v>0</v>
      </c>
      <c r="U42" s="196">
        <v>266.02</v>
      </c>
      <c r="V42" s="196">
        <v>0</v>
      </c>
      <c r="W42" s="196">
        <v>4.82</v>
      </c>
      <c r="X42" s="196">
        <v>10.76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33.49</v>
      </c>
      <c r="AQ42" s="196">
        <v>9.65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38.58</v>
      </c>
      <c r="L43" s="196">
        <v>11.57</v>
      </c>
      <c r="M43" s="196">
        <v>0</v>
      </c>
      <c r="N43" s="196">
        <v>28.93</v>
      </c>
      <c r="O43" s="196">
        <v>48.59</v>
      </c>
      <c r="P43" s="196">
        <v>62.56</v>
      </c>
      <c r="Q43" s="196">
        <v>0</v>
      </c>
      <c r="R43" s="196">
        <v>4.82</v>
      </c>
      <c r="S43" s="196">
        <v>0</v>
      </c>
      <c r="T43" s="196">
        <v>0</v>
      </c>
      <c r="U43" s="196">
        <v>266.02</v>
      </c>
      <c r="V43" s="196">
        <v>0</v>
      </c>
      <c r="W43" s="196">
        <v>4.82</v>
      </c>
      <c r="X43" s="196">
        <v>10.76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33.49</v>
      </c>
      <c r="AQ43" s="196">
        <v>9.65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38.58</v>
      </c>
      <c r="L44" s="196">
        <v>11.57</v>
      </c>
      <c r="M44" s="196">
        <v>0</v>
      </c>
      <c r="N44" s="196">
        <v>28.93</v>
      </c>
      <c r="O44" s="196">
        <v>48.59</v>
      </c>
      <c r="P44" s="196">
        <v>62.56</v>
      </c>
      <c r="Q44" s="196">
        <v>0</v>
      </c>
      <c r="R44" s="196">
        <v>4.82</v>
      </c>
      <c r="S44" s="196">
        <v>0</v>
      </c>
      <c r="T44" s="196">
        <v>0</v>
      </c>
      <c r="U44" s="196">
        <v>266.02</v>
      </c>
      <c r="V44" s="196">
        <v>0</v>
      </c>
      <c r="W44" s="196">
        <v>4.82</v>
      </c>
      <c r="X44" s="196">
        <v>10.76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33.49</v>
      </c>
      <c r="AQ44" s="196">
        <v>9.65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38.58</v>
      </c>
      <c r="L45" s="196">
        <v>11.57</v>
      </c>
      <c r="M45" s="196">
        <v>0</v>
      </c>
      <c r="N45" s="196">
        <v>28.93</v>
      </c>
      <c r="O45" s="196">
        <v>48.59</v>
      </c>
      <c r="P45" s="196">
        <v>62.56</v>
      </c>
      <c r="Q45" s="196">
        <v>0</v>
      </c>
      <c r="R45" s="196">
        <v>4.82</v>
      </c>
      <c r="S45" s="196">
        <v>0</v>
      </c>
      <c r="T45" s="196">
        <v>0</v>
      </c>
      <c r="U45" s="196">
        <v>266.02</v>
      </c>
      <c r="V45" s="196">
        <v>0</v>
      </c>
      <c r="W45" s="196">
        <v>4.82</v>
      </c>
      <c r="X45" s="196">
        <v>10.76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33.49</v>
      </c>
      <c r="AQ45" s="196">
        <v>9.65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38.58</v>
      </c>
      <c r="L46" s="196">
        <v>11.57</v>
      </c>
      <c r="M46" s="196">
        <v>0</v>
      </c>
      <c r="N46" s="196">
        <v>28.93</v>
      </c>
      <c r="O46" s="196">
        <v>48.59</v>
      </c>
      <c r="P46" s="196">
        <v>62.56</v>
      </c>
      <c r="Q46" s="196">
        <v>0</v>
      </c>
      <c r="R46" s="196">
        <v>4.82</v>
      </c>
      <c r="S46" s="196">
        <v>0</v>
      </c>
      <c r="T46" s="196">
        <v>0</v>
      </c>
      <c r="U46" s="196">
        <v>266.02</v>
      </c>
      <c r="V46" s="196">
        <v>0</v>
      </c>
      <c r="W46" s="196">
        <v>4.82</v>
      </c>
      <c r="X46" s="196">
        <v>10.76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33.49</v>
      </c>
      <c r="AQ46" s="196">
        <v>9.65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38.58</v>
      </c>
      <c r="L47" s="196">
        <v>11.57</v>
      </c>
      <c r="M47" s="196">
        <v>0</v>
      </c>
      <c r="N47" s="196">
        <v>28.93</v>
      </c>
      <c r="O47" s="196">
        <v>48.59</v>
      </c>
      <c r="P47" s="196">
        <v>62.56</v>
      </c>
      <c r="Q47" s="196">
        <v>0</v>
      </c>
      <c r="R47" s="196">
        <v>4.82</v>
      </c>
      <c r="S47" s="196">
        <v>0</v>
      </c>
      <c r="T47" s="196">
        <v>0</v>
      </c>
      <c r="U47" s="196">
        <v>266.02</v>
      </c>
      <c r="V47" s="196">
        <v>0</v>
      </c>
      <c r="W47" s="196">
        <v>4.82</v>
      </c>
      <c r="X47" s="196">
        <v>10.76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33.49</v>
      </c>
      <c r="AQ47" s="196">
        <v>9.65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38.58</v>
      </c>
      <c r="L48" s="196">
        <v>11.57</v>
      </c>
      <c r="M48" s="196">
        <v>0</v>
      </c>
      <c r="N48" s="196">
        <v>28.93</v>
      </c>
      <c r="O48" s="196">
        <v>48.59</v>
      </c>
      <c r="P48" s="196">
        <v>62.56</v>
      </c>
      <c r="Q48" s="196">
        <v>0</v>
      </c>
      <c r="R48" s="196">
        <v>4.82</v>
      </c>
      <c r="S48" s="196">
        <v>0</v>
      </c>
      <c r="T48" s="196">
        <v>0</v>
      </c>
      <c r="U48" s="196">
        <v>266.02</v>
      </c>
      <c r="V48" s="196">
        <v>0</v>
      </c>
      <c r="W48" s="196">
        <v>4.82</v>
      </c>
      <c r="X48" s="196">
        <v>10.76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33.49</v>
      </c>
      <c r="AQ48" s="196">
        <v>9.65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37.21</v>
      </c>
      <c r="L49" s="196">
        <v>11.57</v>
      </c>
      <c r="M49" s="196">
        <v>0</v>
      </c>
      <c r="N49" s="196">
        <v>28.93</v>
      </c>
      <c r="O49" s="196">
        <v>48.59</v>
      </c>
      <c r="P49" s="196">
        <v>63.05</v>
      </c>
      <c r="Q49" s="196">
        <v>0</v>
      </c>
      <c r="R49" s="196">
        <v>4.82</v>
      </c>
      <c r="S49" s="196">
        <v>0</v>
      </c>
      <c r="T49" s="196">
        <v>0</v>
      </c>
      <c r="U49" s="196">
        <v>266.02</v>
      </c>
      <c r="V49" s="196">
        <v>0</v>
      </c>
      <c r="W49" s="196">
        <v>4.82</v>
      </c>
      <c r="X49" s="196">
        <v>10.76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33.49</v>
      </c>
      <c r="AQ49" s="196">
        <v>9.65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37.21</v>
      </c>
      <c r="L50" s="196">
        <v>11.57</v>
      </c>
      <c r="M50" s="196">
        <v>0</v>
      </c>
      <c r="N50" s="196">
        <v>28.93</v>
      </c>
      <c r="O50" s="196">
        <v>48.59</v>
      </c>
      <c r="P50" s="196">
        <v>63.05</v>
      </c>
      <c r="Q50" s="196">
        <v>0</v>
      </c>
      <c r="R50" s="196">
        <v>4.82</v>
      </c>
      <c r="S50" s="196">
        <v>0</v>
      </c>
      <c r="T50" s="196">
        <v>0</v>
      </c>
      <c r="U50" s="196">
        <v>266.02</v>
      </c>
      <c r="V50" s="196">
        <v>0</v>
      </c>
      <c r="W50" s="196">
        <v>4.82</v>
      </c>
      <c r="X50" s="196">
        <v>10.76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33.49</v>
      </c>
      <c r="AQ50" s="196">
        <v>9.65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37.21</v>
      </c>
      <c r="L51" s="196">
        <v>11.57</v>
      </c>
      <c r="M51" s="196">
        <v>0</v>
      </c>
      <c r="N51" s="196">
        <v>28.93</v>
      </c>
      <c r="O51" s="196">
        <v>48.59</v>
      </c>
      <c r="P51" s="196">
        <v>65.430000000000007</v>
      </c>
      <c r="Q51" s="196">
        <v>0</v>
      </c>
      <c r="R51" s="196">
        <v>4.82</v>
      </c>
      <c r="S51" s="196">
        <v>0</v>
      </c>
      <c r="T51" s="196">
        <v>0</v>
      </c>
      <c r="U51" s="196">
        <v>266.02</v>
      </c>
      <c r="V51" s="196">
        <v>0</v>
      </c>
      <c r="W51" s="196">
        <v>4.82</v>
      </c>
      <c r="X51" s="196">
        <v>10.76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33.49</v>
      </c>
      <c r="AQ51" s="196">
        <v>9.65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37.21</v>
      </c>
      <c r="L52" s="196">
        <v>11.57</v>
      </c>
      <c r="M52" s="196">
        <v>0</v>
      </c>
      <c r="N52" s="196">
        <v>28.93</v>
      </c>
      <c r="O52" s="196">
        <v>48.59</v>
      </c>
      <c r="P52" s="196">
        <v>65.430000000000007</v>
      </c>
      <c r="Q52" s="196">
        <v>0</v>
      </c>
      <c r="R52" s="196">
        <v>4.82</v>
      </c>
      <c r="S52" s="196">
        <v>0</v>
      </c>
      <c r="T52" s="196">
        <v>0</v>
      </c>
      <c r="U52" s="196">
        <v>266.02</v>
      </c>
      <c r="V52" s="196">
        <v>0</v>
      </c>
      <c r="W52" s="196">
        <v>4.82</v>
      </c>
      <c r="X52" s="196">
        <v>10.76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33.49</v>
      </c>
      <c r="AQ52" s="196">
        <v>9.65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37.21</v>
      </c>
      <c r="L53" s="196">
        <v>11.57</v>
      </c>
      <c r="M53" s="196">
        <v>0</v>
      </c>
      <c r="N53" s="196">
        <v>28.93</v>
      </c>
      <c r="O53" s="196">
        <v>48.59</v>
      </c>
      <c r="P53" s="196">
        <v>65.430000000000007</v>
      </c>
      <c r="Q53" s="196">
        <v>0</v>
      </c>
      <c r="R53" s="196">
        <v>4.82</v>
      </c>
      <c r="S53" s="196">
        <v>0</v>
      </c>
      <c r="T53" s="196">
        <v>0</v>
      </c>
      <c r="U53" s="196">
        <v>266.02</v>
      </c>
      <c r="V53" s="196">
        <v>0</v>
      </c>
      <c r="W53" s="196">
        <v>4.82</v>
      </c>
      <c r="X53" s="196">
        <v>10.76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33.49</v>
      </c>
      <c r="AQ53" s="196">
        <v>9.65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37.21</v>
      </c>
      <c r="L54" s="196">
        <v>11.57</v>
      </c>
      <c r="M54" s="196">
        <v>0</v>
      </c>
      <c r="N54" s="196">
        <v>28.93</v>
      </c>
      <c r="O54" s="196">
        <v>48.59</v>
      </c>
      <c r="P54" s="196">
        <v>65.430000000000007</v>
      </c>
      <c r="Q54" s="196">
        <v>0</v>
      </c>
      <c r="R54" s="196">
        <v>4.82</v>
      </c>
      <c r="S54" s="196">
        <v>0</v>
      </c>
      <c r="T54" s="196">
        <v>0</v>
      </c>
      <c r="U54" s="196">
        <v>266.02</v>
      </c>
      <c r="V54" s="196">
        <v>0</v>
      </c>
      <c r="W54" s="196">
        <v>4.82</v>
      </c>
      <c r="X54" s="196">
        <v>10.76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33.49</v>
      </c>
      <c r="AQ54" s="196">
        <v>9.65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37.21</v>
      </c>
      <c r="L55" s="196">
        <v>11.57</v>
      </c>
      <c r="M55" s="196">
        <v>0</v>
      </c>
      <c r="N55" s="196">
        <v>28.93</v>
      </c>
      <c r="O55" s="196">
        <v>48.59</v>
      </c>
      <c r="P55" s="196">
        <v>65.430000000000007</v>
      </c>
      <c r="Q55" s="196">
        <v>0</v>
      </c>
      <c r="R55" s="196">
        <v>4.82</v>
      </c>
      <c r="S55" s="196">
        <v>0</v>
      </c>
      <c r="T55" s="196">
        <v>0</v>
      </c>
      <c r="U55" s="196">
        <v>266.02</v>
      </c>
      <c r="V55" s="196">
        <v>0</v>
      </c>
      <c r="W55" s="196">
        <v>4.82</v>
      </c>
      <c r="X55" s="196">
        <v>10.76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33.49</v>
      </c>
      <c r="AQ55" s="196">
        <v>9.65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37.21</v>
      </c>
      <c r="L56" s="196">
        <v>11.57</v>
      </c>
      <c r="M56" s="196">
        <v>0</v>
      </c>
      <c r="N56" s="196">
        <v>28.93</v>
      </c>
      <c r="O56" s="196">
        <v>48.59</v>
      </c>
      <c r="P56" s="196">
        <v>65.430000000000007</v>
      </c>
      <c r="Q56" s="196">
        <v>0</v>
      </c>
      <c r="R56" s="196">
        <v>4.82</v>
      </c>
      <c r="S56" s="196">
        <v>0</v>
      </c>
      <c r="T56" s="196">
        <v>0</v>
      </c>
      <c r="U56" s="196">
        <v>266.02</v>
      </c>
      <c r="V56" s="196">
        <v>0</v>
      </c>
      <c r="W56" s="196">
        <v>4.82</v>
      </c>
      <c r="X56" s="196">
        <v>10.76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33.49</v>
      </c>
      <c r="AQ56" s="196">
        <v>9.65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37.21</v>
      </c>
      <c r="L57" s="196">
        <v>11.57</v>
      </c>
      <c r="M57" s="196">
        <v>0</v>
      </c>
      <c r="N57" s="196">
        <v>28.93</v>
      </c>
      <c r="O57" s="196">
        <v>48.59</v>
      </c>
      <c r="P57" s="196">
        <v>65.430000000000007</v>
      </c>
      <c r="Q57" s="196">
        <v>0</v>
      </c>
      <c r="R57" s="196">
        <v>4.82</v>
      </c>
      <c r="S57" s="196">
        <v>0</v>
      </c>
      <c r="T57" s="196">
        <v>0</v>
      </c>
      <c r="U57" s="196">
        <v>266.02</v>
      </c>
      <c r="V57" s="196">
        <v>0</v>
      </c>
      <c r="W57" s="196">
        <v>4.82</v>
      </c>
      <c r="X57" s="196">
        <v>10.76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33.49</v>
      </c>
      <c r="AQ57" s="196">
        <v>9.65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37.21</v>
      </c>
      <c r="L58" s="196">
        <v>11.57</v>
      </c>
      <c r="M58" s="196">
        <v>0</v>
      </c>
      <c r="N58" s="196">
        <v>28.93</v>
      </c>
      <c r="O58" s="196">
        <v>48.59</v>
      </c>
      <c r="P58" s="196">
        <v>65.430000000000007</v>
      </c>
      <c r="Q58" s="196">
        <v>0</v>
      </c>
      <c r="R58" s="196">
        <v>4.82</v>
      </c>
      <c r="S58" s="196">
        <v>0</v>
      </c>
      <c r="T58" s="196">
        <v>0</v>
      </c>
      <c r="U58" s="196">
        <v>266.02</v>
      </c>
      <c r="V58" s="196">
        <v>0</v>
      </c>
      <c r="W58" s="196">
        <v>4.82</v>
      </c>
      <c r="X58" s="196">
        <v>10.76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33.49</v>
      </c>
      <c r="AQ58" s="196">
        <v>9.65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37.21</v>
      </c>
      <c r="L59" s="196">
        <v>11.57</v>
      </c>
      <c r="M59" s="196">
        <v>0</v>
      </c>
      <c r="N59" s="196">
        <v>28.93</v>
      </c>
      <c r="O59" s="196">
        <v>48.59</v>
      </c>
      <c r="P59" s="196">
        <v>65.430000000000007</v>
      </c>
      <c r="Q59" s="196">
        <v>0</v>
      </c>
      <c r="R59" s="196">
        <v>4.82</v>
      </c>
      <c r="S59" s="196">
        <v>0</v>
      </c>
      <c r="T59" s="196">
        <v>0</v>
      </c>
      <c r="U59" s="196">
        <v>266.02</v>
      </c>
      <c r="V59" s="196">
        <v>0</v>
      </c>
      <c r="W59" s="196">
        <v>4.82</v>
      </c>
      <c r="X59" s="196">
        <v>10.76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33.49</v>
      </c>
      <c r="AQ59" s="196">
        <v>9.65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37.21</v>
      </c>
      <c r="L60" s="196">
        <v>11.57</v>
      </c>
      <c r="M60" s="196">
        <v>0</v>
      </c>
      <c r="N60" s="196">
        <v>28.93</v>
      </c>
      <c r="O60" s="196">
        <v>48.59</v>
      </c>
      <c r="P60" s="196">
        <v>65.430000000000007</v>
      </c>
      <c r="Q60" s="196">
        <v>0</v>
      </c>
      <c r="R60" s="196">
        <v>4.82</v>
      </c>
      <c r="S60" s="196">
        <v>0</v>
      </c>
      <c r="T60" s="196">
        <v>0</v>
      </c>
      <c r="U60" s="196">
        <v>266.02</v>
      </c>
      <c r="V60" s="196">
        <v>0</v>
      </c>
      <c r="W60" s="196">
        <v>4.82</v>
      </c>
      <c r="X60" s="196">
        <v>10.76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33.49</v>
      </c>
      <c r="AQ60" s="196">
        <v>9.65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37.21</v>
      </c>
      <c r="L61" s="196">
        <v>11.57</v>
      </c>
      <c r="M61" s="196">
        <v>0</v>
      </c>
      <c r="N61" s="196">
        <v>28.93</v>
      </c>
      <c r="O61" s="196">
        <v>48.59</v>
      </c>
      <c r="P61" s="196">
        <v>65.430000000000007</v>
      </c>
      <c r="Q61" s="196">
        <v>0</v>
      </c>
      <c r="R61" s="196">
        <v>4.82</v>
      </c>
      <c r="S61" s="196">
        <v>0</v>
      </c>
      <c r="T61" s="196">
        <v>0</v>
      </c>
      <c r="U61" s="196">
        <v>266.02</v>
      </c>
      <c r="V61" s="196">
        <v>0</v>
      </c>
      <c r="W61" s="196">
        <v>4.82</v>
      </c>
      <c r="X61" s="196">
        <v>10.76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33.49</v>
      </c>
      <c r="AQ61" s="196">
        <v>9.65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37.21</v>
      </c>
      <c r="L62" s="196">
        <v>11.57</v>
      </c>
      <c r="M62" s="196">
        <v>0</v>
      </c>
      <c r="N62" s="196">
        <v>28.93</v>
      </c>
      <c r="O62" s="196">
        <v>48.59</v>
      </c>
      <c r="P62" s="196">
        <v>65.430000000000007</v>
      </c>
      <c r="Q62" s="196">
        <v>0</v>
      </c>
      <c r="R62" s="196">
        <v>4.82</v>
      </c>
      <c r="S62" s="196">
        <v>0</v>
      </c>
      <c r="T62" s="196">
        <v>0</v>
      </c>
      <c r="U62" s="196">
        <v>266.02</v>
      </c>
      <c r="V62" s="196">
        <v>0</v>
      </c>
      <c r="W62" s="196">
        <v>4.82</v>
      </c>
      <c r="X62" s="196">
        <v>10.76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33.49</v>
      </c>
      <c r="AQ62" s="196">
        <v>9.65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37.21</v>
      </c>
      <c r="L63" s="196">
        <v>11.57</v>
      </c>
      <c r="M63" s="196">
        <v>0</v>
      </c>
      <c r="N63" s="196">
        <v>28.93</v>
      </c>
      <c r="O63" s="196">
        <v>48.59</v>
      </c>
      <c r="P63" s="196">
        <v>65.430000000000007</v>
      </c>
      <c r="Q63" s="196">
        <v>0</v>
      </c>
      <c r="R63" s="196">
        <v>4.82</v>
      </c>
      <c r="S63" s="196">
        <v>0</v>
      </c>
      <c r="T63" s="196">
        <v>0</v>
      </c>
      <c r="U63" s="196">
        <v>266.02</v>
      </c>
      <c r="V63" s="196">
        <v>0</v>
      </c>
      <c r="W63" s="196">
        <v>4.82</v>
      </c>
      <c r="X63" s="196">
        <v>10.76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33.49</v>
      </c>
      <c r="AQ63" s="196">
        <v>9.65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37.21</v>
      </c>
      <c r="L64" s="196">
        <v>11.57</v>
      </c>
      <c r="M64" s="196">
        <v>0</v>
      </c>
      <c r="N64" s="196">
        <v>28.93</v>
      </c>
      <c r="O64" s="196">
        <v>48.59</v>
      </c>
      <c r="P64" s="196">
        <v>65.430000000000007</v>
      </c>
      <c r="Q64" s="196">
        <v>0</v>
      </c>
      <c r="R64" s="196">
        <v>4.82</v>
      </c>
      <c r="S64" s="196">
        <v>0</v>
      </c>
      <c r="T64" s="196">
        <v>0</v>
      </c>
      <c r="U64" s="196">
        <v>266.02</v>
      </c>
      <c r="V64" s="196">
        <v>0</v>
      </c>
      <c r="W64" s="196">
        <v>4.82</v>
      </c>
      <c r="X64" s="196">
        <v>10.76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33.49</v>
      </c>
      <c r="AQ64" s="196">
        <v>9.65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37.21</v>
      </c>
      <c r="L65" s="196">
        <v>11.57</v>
      </c>
      <c r="M65" s="196">
        <v>0</v>
      </c>
      <c r="N65" s="196">
        <v>28.93</v>
      </c>
      <c r="O65" s="196">
        <v>48.59</v>
      </c>
      <c r="P65" s="196">
        <v>65.430000000000007</v>
      </c>
      <c r="Q65" s="196">
        <v>0</v>
      </c>
      <c r="R65" s="196">
        <v>4.82</v>
      </c>
      <c r="S65" s="196">
        <v>0</v>
      </c>
      <c r="T65" s="196">
        <v>0</v>
      </c>
      <c r="U65" s="196">
        <v>266.02</v>
      </c>
      <c r="V65" s="196">
        <v>0</v>
      </c>
      <c r="W65" s="196">
        <v>11.08</v>
      </c>
      <c r="X65" s="196">
        <v>22.78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33.49</v>
      </c>
      <c r="AQ65" s="196">
        <v>9.65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37.21</v>
      </c>
      <c r="L66" s="196">
        <v>11.57</v>
      </c>
      <c r="M66" s="196">
        <v>0</v>
      </c>
      <c r="N66" s="196">
        <v>28.93</v>
      </c>
      <c r="O66" s="196">
        <v>48.59</v>
      </c>
      <c r="P66" s="196">
        <v>65.430000000000007</v>
      </c>
      <c r="Q66" s="196">
        <v>0</v>
      </c>
      <c r="R66" s="196">
        <v>4.82</v>
      </c>
      <c r="S66" s="196">
        <v>0</v>
      </c>
      <c r="T66" s="196">
        <v>0</v>
      </c>
      <c r="U66" s="196">
        <v>266.02</v>
      </c>
      <c r="V66" s="196">
        <v>0</v>
      </c>
      <c r="W66" s="196">
        <v>11.08</v>
      </c>
      <c r="X66" s="196">
        <v>24.09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33.49</v>
      </c>
      <c r="AQ66" s="196">
        <v>9.65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47.26</v>
      </c>
      <c r="L67" s="196">
        <v>11.57</v>
      </c>
      <c r="M67" s="196">
        <v>0</v>
      </c>
      <c r="N67" s="196">
        <v>28.93</v>
      </c>
      <c r="O67" s="196">
        <v>48.59</v>
      </c>
      <c r="P67" s="196">
        <v>65.430000000000007</v>
      </c>
      <c r="Q67" s="196">
        <v>0</v>
      </c>
      <c r="R67" s="196">
        <v>10.39</v>
      </c>
      <c r="S67" s="196">
        <v>0</v>
      </c>
      <c r="T67" s="196">
        <v>0</v>
      </c>
      <c r="U67" s="196">
        <v>266.02</v>
      </c>
      <c r="V67" s="196">
        <v>5.08</v>
      </c>
      <c r="W67" s="196">
        <v>9.64</v>
      </c>
      <c r="X67" s="196">
        <v>24.09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33.49</v>
      </c>
      <c r="AQ67" s="196">
        <v>9.65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55.82</v>
      </c>
      <c r="L68" s="196">
        <v>11.57</v>
      </c>
      <c r="M68" s="196">
        <v>0</v>
      </c>
      <c r="N68" s="196">
        <v>28.93</v>
      </c>
      <c r="O68" s="196">
        <v>48.59</v>
      </c>
      <c r="P68" s="196">
        <v>65.430000000000007</v>
      </c>
      <c r="Q68" s="196">
        <v>0</v>
      </c>
      <c r="R68" s="196">
        <v>10.39</v>
      </c>
      <c r="S68" s="196">
        <v>0</v>
      </c>
      <c r="T68" s="196">
        <v>0</v>
      </c>
      <c r="U68" s="196">
        <v>266.02</v>
      </c>
      <c r="V68" s="196">
        <v>5.08</v>
      </c>
      <c r="W68" s="196">
        <v>11.08</v>
      </c>
      <c r="X68" s="196">
        <v>24.09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33.49</v>
      </c>
      <c r="AQ68" s="196">
        <v>9.65</v>
      </c>
      <c r="AR68" s="196">
        <v>23.66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56.91</v>
      </c>
      <c r="L69" s="196">
        <v>11.57</v>
      </c>
      <c r="M69" s="196">
        <v>0</v>
      </c>
      <c r="N69" s="196">
        <v>28.93</v>
      </c>
      <c r="O69" s="196">
        <v>48.59</v>
      </c>
      <c r="P69" s="196">
        <v>65.430000000000007</v>
      </c>
      <c r="Q69" s="196">
        <v>0</v>
      </c>
      <c r="R69" s="196">
        <v>10.39</v>
      </c>
      <c r="S69" s="196">
        <v>0</v>
      </c>
      <c r="T69" s="196">
        <v>0</v>
      </c>
      <c r="U69" s="196">
        <v>266.02</v>
      </c>
      <c r="V69" s="196">
        <v>5.08</v>
      </c>
      <c r="W69" s="196">
        <v>11.08</v>
      </c>
      <c r="X69" s="196">
        <v>24.09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68.17</v>
      </c>
      <c r="AQ69" s="196">
        <v>9.65</v>
      </c>
      <c r="AR69" s="196">
        <v>10.4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56.91</v>
      </c>
      <c r="L70" s="196">
        <v>11.57</v>
      </c>
      <c r="M70" s="196">
        <v>0</v>
      </c>
      <c r="N70" s="196">
        <v>28.93</v>
      </c>
      <c r="O70" s="196">
        <v>48.59</v>
      </c>
      <c r="P70" s="196">
        <v>65.430000000000007</v>
      </c>
      <c r="Q70" s="196">
        <v>0</v>
      </c>
      <c r="R70" s="196">
        <v>10.39</v>
      </c>
      <c r="S70" s="196">
        <v>0</v>
      </c>
      <c r="T70" s="196">
        <v>0</v>
      </c>
      <c r="U70" s="196">
        <v>266.02</v>
      </c>
      <c r="V70" s="196">
        <v>5.08</v>
      </c>
      <c r="W70" s="196">
        <v>11.08</v>
      </c>
      <c r="X70" s="196">
        <v>24.09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68.17</v>
      </c>
      <c r="AQ70" s="196">
        <v>9.65</v>
      </c>
      <c r="AR70" s="196">
        <v>4.82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56.91</v>
      </c>
      <c r="L71" s="196">
        <v>11.57</v>
      </c>
      <c r="M71" s="196">
        <v>0</v>
      </c>
      <c r="N71" s="196">
        <v>28.93</v>
      </c>
      <c r="O71" s="196">
        <v>48.59</v>
      </c>
      <c r="P71" s="196">
        <v>65.430000000000007</v>
      </c>
      <c r="Q71" s="196">
        <v>0</v>
      </c>
      <c r="R71" s="196">
        <v>10.39</v>
      </c>
      <c r="S71" s="196">
        <v>0</v>
      </c>
      <c r="T71" s="196">
        <v>0</v>
      </c>
      <c r="U71" s="196">
        <v>266.02</v>
      </c>
      <c r="V71" s="196">
        <v>5.08</v>
      </c>
      <c r="W71" s="196">
        <v>11.08</v>
      </c>
      <c r="X71" s="196">
        <v>24.09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48.59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68.17</v>
      </c>
      <c r="AQ71" s="196">
        <v>18.79</v>
      </c>
      <c r="AR71" s="196">
        <v>2.35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79.17</v>
      </c>
      <c r="L72" s="196">
        <v>11.57</v>
      </c>
      <c r="M72" s="196">
        <v>0</v>
      </c>
      <c r="N72" s="196">
        <v>28.93</v>
      </c>
      <c r="O72" s="196">
        <v>48.59</v>
      </c>
      <c r="P72" s="196">
        <v>65.430000000000007</v>
      </c>
      <c r="Q72" s="196">
        <v>0</v>
      </c>
      <c r="R72" s="196">
        <v>10.39</v>
      </c>
      <c r="S72" s="196">
        <v>0</v>
      </c>
      <c r="T72" s="196">
        <v>0</v>
      </c>
      <c r="U72" s="196">
        <v>266.02</v>
      </c>
      <c r="V72" s="196">
        <v>5.08</v>
      </c>
      <c r="W72" s="196">
        <v>11.08</v>
      </c>
      <c r="X72" s="196">
        <v>24.09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48.59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68.17</v>
      </c>
      <c r="AQ72" s="196">
        <v>18.79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79.17</v>
      </c>
      <c r="L73" s="196">
        <v>11.57</v>
      </c>
      <c r="M73" s="196">
        <v>0</v>
      </c>
      <c r="N73" s="196">
        <v>28.93</v>
      </c>
      <c r="O73" s="196">
        <v>48.59</v>
      </c>
      <c r="P73" s="196">
        <v>65.430000000000007</v>
      </c>
      <c r="Q73" s="196">
        <v>0</v>
      </c>
      <c r="R73" s="196">
        <v>10.15</v>
      </c>
      <c r="S73" s="196">
        <v>0</v>
      </c>
      <c r="T73" s="196">
        <v>0</v>
      </c>
      <c r="U73" s="196">
        <v>266.02</v>
      </c>
      <c r="V73" s="196">
        <v>5.04</v>
      </c>
      <c r="W73" s="196">
        <v>11.08</v>
      </c>
      <c r="X73" s="196">
        <v>24.09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48.59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68.17</v>
      </c>
      <c r="AQ73" s="196">
        <v>18.79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79.17</v>
      </c>
      <c r="L74" s="196">
        <v>11.57</v>
      </c>
      <c r="M74" s="196">
        <v>0</v>
      </c>
      <c r="N74" s="196">
        <v>28.93</v>
      </c>
      <c r="O74" s="196">
        <v>48.59</v>
      </c>
      <c r="P74" s="196">
        <v>65.430000000000007</v>
      </c>
      <c r="Q74" s="196">
        <v>0</v>
      </c>
      <c r="R74" s="196">
        <v>10.39</v>
      </c>
      <c r="S74" s="196">
        <v>0</v>
      </c>
      <c r="T74" s="196">
        <v>0</v>
      </c>
      <c r="U74" s="196">
        <v>266.02</v>
      </c>
      <c r="V74" s="196">
        <v>5.08</v>
      </c>
      <c r="W74" s="196">
        <v>11.08</v>
      </c>
      <c r="X74" s="196">
        <v>24.09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48.59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68.17</v>
      </c>
      <c r="AQ74" s="196">
        <v>18.79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79.17</v>
      </c>
      <c r="L75" s="196">
        <v>11.57</v>
      </c>
      <c r="M75" s="196">
        <v>0</v>
      </c>
      <c r="N75" s="196">
        <v>28.93</v>
      </c>
      <c r="O75" s="196">
        <v>48.59</v>
      </c>
      <c r="P75" s="196">
        <v>65.430000000000007</v>
      </c>
      <c r="Q75" s="196">
        <v>0</v>
      </c>
      <c r="R75" s="196">
        <v>10.39</v>
      </c>
      <c r="S75" s="196">
        <v>0</v>
      </c>
      <c r="T75" s="196">
        <v>0</v>
      </c>
      <c r="U75" s="196">
        <v>266.02</v>
      </c>
      <c r="V75" s="196">
        <v>5.08</v>
      </c>
      <c r="W75" s="196">
        <v>11.08</v>
      </c>
      <c r="X75" s="196">
        <v>24.09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48.59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68.17</v>
      </c>
      <c r="AQ75" s="196">
        <v>18.79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66.099999999999994</v>
      </c>
      <c r="L76" s="196">
        <v>11.57</v>
      </c>
      <c r="M76" s="196">
        <v>0</v>
      </c>
      <c r="N76" s="196">
        <v>28.93</v>
      </c>
      <c r="O76" s="196">
        <v>48.59</v>
      </c>
      <c r="P76" s="196">
        <v>65.430000000000007</v>
      </c>
      <c r="Q76" s="196">
        <v>0</v>
      </c>
      <c r="R76" s="196">
        <v>5</v>
      </c>
      <c r="S76" s="196">
        <v>0</v>
      </c>
      <c r="T76" s="196">
        <v>0</v>
      </c>
      <c r="U76" s="196">
        <v>266.02</v>
      </c>
      <c r="V76" s="196">
        <v>0</v>
      </c>
      <c r="W76" s="196">
        <v>11.08</v>
      </c>
      <c r="X76" s="196">
        <v>24.09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48.59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68.17</v>
      </c>
      <c r="AQ76" s="196">
        <v>18.79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40.36</v>
      </c>
      <c r="L77" s="196">
        <v>11.57</v>
      </c>
      <c r="M77" s="196">
        <v>0</v>
      </c>
      <c r="N77" s="196">
        <v>28.93</v>
      </c>
      <c r="O77" s="196">
        <v>48.59</v>
      </c>
      <c r="P77" s="196">
        <v>65.430000000000007</v>
      </c>
      <c r="Q77" s="196">
        <v>0</v>
      </c>
      <c r="R77" s="196">
        <v>4.6500000000000004</v>
      </c>
      <c r="S77" s="196">
        <v>0</v>
      </c>
      <c r="T77" s="196">
        <v>0</v>
      </c>
      <c r="U77" s="196">
        <v>266.02</v>
      </c>
      <c r="V77" s="196">
        <v>0</v>
      </c>
      <c r="W77" s="196">
        <v>11.08</v>
      </c>
      <c r="X77" s="196">
        <v>24.09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48.59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68.17</v>
      </c>
      <c r="AQ77" s="196">
        <v>9.65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35.89</v>
      </c>
      <c r="L78" s="196">
        <v>11.57</v>
      </c>
      <c r="M78" s="196">
        <v>0</v>
      </c>
      <c r="N78" s="196">
        <v>28.93</v>
      </c>
      <c r="O78" s="196">
        <v>48.59</v>
      </c>
      <c r="P78" s="196">
        <v>65.430000000000007</v>
      </c>
      <c r="Q78" s="196">
        <v>0</v>
      </c>
      <c r="R78" s="196">
        <v>4.6500000000000004</v>
      </c>
      <c r="S78" s="196">
        <v>0</v>
      </c>
      <c r="T78" s="196">
        <v>0</v>
      </c>
      <c r="U78" s="196">
        <v>266.02</v>
      </c>
      <c r="V78" s="196">
        <v>0</v>
      </c>
      <c r="W78" s="196">
        <v>11.08</v>
      </c>
      <c r="X78" s="196">
        <v>24.09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48.59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68.17</v>
      </c>
      <c r="AQ78" s="196">
        <v>9.65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35.89</v>
      </c>
      <c r="L79" s="196">
        <v>11.57</v>
      </c>
      <c r="M79" s="196">
        <v>0</v>
      </c>
      <c r="N79" s="196">
        <v>28.93</v>
      </c>
      <c r="O79" s="196">
        <v>48.59</v>
      </c>
      <c r="P79" s="196">
        <v>65.430000000000007</v>
      </c>
      <c r="Q79" s="196">
        <v>0</v>
      </c>
      <c r="R79" s="196">
        <v>4.6500000000000004</v>
      </c>
      <c r="S79" s="196">
        <v>0</v>
      </c>
      <c r="T79" s="196">
        <v>0</v>
      </c>
      <c r="U79" s="196">
        <v>266.02</v>
      </c>
      <c r="V79" s="196">
        <v>0</v>
      </c>
      <c r="W79" s="196">
        <v>11.08</v>
      </c>
      <c r="X79" s="196">
        <v>24.09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68.17</v>
      </c>
      <c r="AQ79" s="196">
        <v>9.65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35.89</v>
      </c>
      <c r="L80" s="196">
        <v>11.57</v>
      </c>
      <c r="M80" s="196">
        <v>0</v>
      </c>
      <c r="N80" s="196">
        <v>28.93</v>
      </c>
      <c r="O80" s="196">
        <v>48.59</v>
      </c>
      <c r="P80" s="196">
        <v>65.430000000000007</v>
      </c>
      <c r="Q80" s="196">
        <v>0</v>
      </c>
      <c r="R80" s="196">
        <v>4.6500000000000004</v>
      </c>
      <c r="S80" s="196">
        <v>0</v>
      </c>
      <c r="T80" s="196">
        <v>0</v>
      </c>
      <c r="U80" s="196">
        <v>266.02</v>
      </c>
      <c r="V80" s="196">
        <v>0</v>
      </c>
      <c r="W80" s="196">
        <v>11.08</v>
      </c>
      <c r="X80" s="196">
        <v>24.09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68.17</v>
      </c>
      <c r="AQ80" s="196">
        <v>9.65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45.31</v>
      </c>
      <c r="L81" s="196">
        <v>11.57</v>
      </c>
      <c r="M81" s="196">
        <v>0</v>
      </c>
      <c r="N81" s="196">
        <v>28.93</v>
      </c>
      <c r="O81" s="196">
        <v>48.59</v>
      </c>
      <c r="P81" s="196">
        <v>65.430000000000007</v>
      </c>
      <c r="Q81" s="196">
        <v>0</v>
      </c>
      <c r="R81" s="196">
        <v>4.6500000000000004</v>
      </c>
      <c r="S81" s="196">
        <v>0</v>
      </c>
      <c r="T81" s="196">
        <v>0</v>
      </c>
      <c r="U81" s="196">
        <v>266.02</v>
      </c>
      <c r="V81" s="196">
        <v>0</v>
      </c>
      <c r="W81" s="196">
        <v>11.08</v>
      </c>
      <c r="X81" s="196">
        <v>24.09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68.17</v>
      </c>
      <c r="AQ81" s="196">
        <v>9.65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35.89</v>
      </c>
      <c r="L82" s="196">
        <v>11.57</v>
      </c>
      <c r="M82" s="196">
        <v>0</v>
      </c>
      <c r="N82" s="196">
        <v>28.93</v>
      </c>
      <c r="O82" s="196">
        <v>48.59</v>
      </c>
      <c r="P82" s="196">
        <v>65.430000000000007</v>
      </c>
      <c r="Q82" s="196">
        <v>0</v>
      </c>
      <c r="R82" s="196">
        <v>4.6500000000000004</v>
      </c>
      <c r="S82" s="196">
        <v>0</v>
      </c>
      <c r="T82" s="196">
        <v>0</v>
      </c>
      <c r="U82" s="196">
        <v>266.02</v>
      </c>
      <c r="V82" s="196">
        <v>0</v>
      </c>
      <c r="W82" s="196">
        <v>11.08</v>
      </c>
      <c r="X82" s="196">
        <v>24.09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68.17</v>
      </c>
      <c r="AQ82" s="196">
        <v>9.65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34.49</v>
      </c>
      <c r="L83" s="196">
        <v>11.57</v>
      </c>
      <c r="M83" s="196">
        <v>0</v>
      </c>
      <c r="N83" s="196">
        <v>28.93</v>
      </c>
      <c r="O83" s="196">
        <v>48.59</v>
      </c>
      <c r="P83" s="196">
        <v>65.430000000000007</v>
      </c>
      <c r="Q83" s="196">
        <v>0</v>
      </c>
      <c r="R83" s="196">
        <v>4.6500000000000004</v>
      </c>
      <c r="S83" s="196">
        <v>0</v>
      </c>
      <c r="T83" s="196">
        <v>0</v>
      </c>
      <c r="U83" s="196">
        <v>266.02</v>
      </c>
      <c r="V83" s="196">
        <v>0</v>
      </c>
      <c r="W83" s="196">
        <v>10.69</v>
      </c>
      <c r="X83" s="196">
        <v>24.09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68.17</v>
      </c>
      <c r="AQ83" s="196">
        <v>9.65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35.89</v>
      </c>
      <c r="L84" s="196">
        <v>11.57</v>
      </c>
      <c r="M84" s="196">
        <v>0</v>
      </c>
      <c r="N84" s="196">
        <v>28.93</v>
      </c>
      <c r="O84" s="196">
        <v>48.59</v>
      </c>
      <c r="P84" s="196">
        <v>65.430000000000007</v>
      </c>
      <c r="Q84" s="196">
        <v>0</v>
      </c>
      <c r="R84" s="196">
        <v>4.6500000000000004</v>
      </c>
      <c r="S84" s="196">
        <v>0</v>
      </c>
      <c r="T84" s="196">
        <v>0</v>
      </c>
      <c r="U84" s="196">
        <v>266.02</v>
      </c>
      <c r="V84" s="196">
        <v>0</v>
      </c>
      <c r="W84" s="196">
        <v>10.69</v>
      </c>
      <c r="X84" s="196">
        <v>24.09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46.99</v>
      </c>
      <c r="AQ84" s="196">
        <v>9.65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35.89</v>
      </c>
      <c r="L85" s="196">
        <v>11.57</v>
      </c>
      <c r="M85" s="196">
        <v>0</v>
      </c>
      <c r="N85" s="196">
        <v>28.93</v>
      </c>
      <c r="O85" s="196">
        <v>48.59</v>
      </c>
      <c r="P85" s="196">
        <v>65.430000000000007</v>
      </c>
      <c r="Q85" s="196">
        <v>0</v>
      </c>
      <c r="R85" s="196">
        <v>4.6500000000000004</v>
      </c>
      <c r="S85" s="196">
        <v>0</v>
      </c>
      <c r="T85" s="196">
        <v>0</v>
      </c>
      <c r="U85" s="196">
        <v>266.02</v>
      </c>
      <c r="V85" s="196">
        <v>0</v>
      </c>
      <c r="W85" s="196">
        <v>10.69</v>
      </c>
      <c r="X85" s="196">
        <v>24.09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68.17</v>
      </c>
      <c r="AQ85" s="196">
        <v>9.65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35.89</v>
      </c>
      <c r="L86" s="196">
        <v>11.57</v>
      </c>
      <c r="M86" s="196">
        <v>0</v>
      </c>
      <c r="N86" s="196">
        <v>28.93</v>
      </c>
      <c r="O86" s="196">
        <v>48.59</v>
      </c>
      <c r="P86" s="196">
        <v>65.430000000000007</v>
      </c>
      <c r="Q86" s="196">
        <v>0</v>
      </c>
      <c r="R86" s="196">
        <v>4.6500000000000004</v>
      </c>
      <c r="S86" s="196">
        <v>0</v>
      </c>
      <c r="T86" s="196">
        <v>0</v>
      </c>
      <c r="U86" s="196">
        <v>266.02</v>
      </c>
      <c r="V86" s="196">
        <v>0</v>
      </c>
      <c r="W86" s="196">
        <v>10.69</v>
      </c>
      <c r="X86" s="196">
        <v>24.09</v>
      </c>
      <c r="Y86" s="196">
        <v>0</v>
      </c>
      <c r="Z86">
        <v>0</v>
      </c>
      <c r="AA86" s="196">
        <v>8.3000000000000007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68.17</v>
      </c>
      <c r="AQ86" s="196">
        <v>9.65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35.89</v>
      </c>
      <c r="L87" s="196">
        <v>11.57</v>
      </c>
      <c r="M87" s="196">
        <v>0</v>
      </c>
      <c r="N87" s="196">
        <v>28.93</v>
      </c>
      <c r="O87" s="196">
        <v>48.59</v>
      </c>
      <c r="P87" s="196">
        <v>65.430000000000007</v>
      </c>
      <c r="Q87" s="196">
        <v>0</v>
      </c>
      <c r="R87" s="196">
        <v>4.6500000000000004</v>
      </c>
      <c r="S87" s="196">
        <v>0</v>
      </c>
      <c r="T87" s="196">
        <v>0</v>
      </c>
      <c r="U87" s="196">
        <v>266.02</v>
      </c>
      <c r="V87" s="196">
        <v>0</v>
      </c>
      <c r="W87" s="196">
        <v>4.82</v>
      </c>
      <c r="X87" s="196">
        <v>24.09</v>
      </c>
      <c r="Y87" s="196">
        <v>0</v>
      </c>
      <c r="Z87">
        <v>0</v>
      </c>
      <c r="AA87" s="196">
        <v>8.3000000000000007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68.17</v>
      </c>
      <c r="AQ87" s="196">
        <v>9.65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35.89</v>
      </c>
      <c r="L88" s="196">
        <v>11.57</v>
      </c>
      <c r="M88" s="196">
        <v>0</v>
      </c>
      <c r="N88" s="196">
        <v>28.93</v>
      </c>
      <c r="O88" s="196">
        <v>48.59</v>
      </c>
      <c r="P88" s="196">
        <v>65.430000000000007</v>
      </c>
      <c r="Q88" s="196">
        <v>0</v>
      </c>
      <c r="R88" s="196">
        <v>4.6500000000000004</v>
      </c>
      <c r="S88" s="196">
        <v>0</v>
      </c>
      <c r="T88" s="196">
        <v>0</v>
      </c>
      <c r="U88" s="196">
        <v>266.02</v>
      </c>
      <c r="V88" s="196">
        <v>0</v>
      </c>
      <c r="W88" s="196">
        <v>4.82</v>
      </c>
      <c r="X88" s="196">
        <v>24.09</v>
      </c>
      <c r="Y88" s="196">
        <v>0</v>
      </c>
      <c r="Z88">
        <v>0</v>
      </c>
      <c r="AA88" s="196">
        <v>8.3000000000000007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50.15</v>
      </c>
      <c r="AQ88" s="196">
        <v>9.65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35.89</v>
      </c>
      <c r="L89" s="196">
        <v>11.57</v>
      </c>
      <c r="M89" s="196">
        <v>0</v>
      </c>
      <c r="N89" s="196">
        <v>28.93</v>
      </c>
      <c r="O89" s="196">
        <v>48.59</v>
      </c>
      <c r="P89" s="196">
        <v>65.430000000000007</v>
      </c>
      <c r="Q89" s="196">
        <v>0</v>
      </c>
      <c r="R89" s="196">
        <v>4.6500000000000004</v>
      </c>
      <c r="S89" s="196">
        <v>0</v>
      </c>
      <c r="T89" s="196">
        <v>0</v>
      </c>
      <c r="U89" s="196">
        <v>266.02</v>
      </c>
      <c r="V89" s="196">
        <v>0</v>
      </c>
      <c r="W89" s="196">
        <v>4.82</v>
      </c>
      <c r="X89" s="196">
        <v>24.09</v>
      </c>
      <c r="Y89" s="196">
        <v>0</v>
      </c>
      <c r="Z89">
        <v>0</v>
      </c>
      <c r="AA89" s="196">
        <v>8.3000000000000007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40.51</v>
      </c>
      <c r="AQ89" s="196">
        <v>9.65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35.89</v>
      </c>
      <c r="L90" s="196">
        <v>11.57</v>
      </c>
      <c r="M90" s="196">
        <v>0</v>
      </c>
      <c r="N90" s="196">
        <v>28.93</v>
      </c>
      <c r="O90" s="196">
        <v>48.59</v>
      </c>
      <c r="P90" s="196">
        <v>65.430000000000007</v>
      </c>
      <c r="Q90" s="196">
        <v>0</v>
      </c>
      <c r="R90" s="196">
        <v>4.6500000000000004</v>
      </c>
      <c r="S90" s="196">
        <v>0</v>
      </c>
      <c r="T90" s="196">
        <v>0</v>
      </c>
      <c r="U90" s="196">
        <v>266.02</v>
      </c>
      <c r="V90" s="196">
        <v>0</v>
      </c>
      <c r="W90" s="196">
        <v>4.82</v>
      </c>
      <c r="X90" s="196">
        <v>24.09</v>
      </c>
      <c r="Y90" s="196">
        <v>0</v>
      </c>
      <c r="Z90">
        <v>0</v>
      </c>
      <c r="AA90" s="196">
        <v>8.3000000000000007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40.51</v>
      </c>
      <c r="AQ90" s="196">
        <v>9.65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35.89</v>
      </c>
      <c r="L91" s="196">
        <v>11.57</v>
      </c>
      <c r="M91" s="196">
        <v>0</v>
      </c>
      <c r="N91" s="196">
        <v>28.93</v>
      </c>
      <c r="O91" s="196">
        <v>48.59</v>
      </c>
      <c r="P91" s="196">
        <v>65.430000000000007</v>
      </c>
      <c r="Q91" s="196">
        <v>0</v>
      </c>
      <c r="R91" s="196">
        <v>4.6500000000000004</v>
      </c>
      <c r="S91" s="196">
        <v>0</v>
      </c>
      <c r="T91" s="196">
        <v>0</v>
      </c>
      <c r="U91" s="196">
        <v>266.02</v>
      </c>
      <c r="V91" s="196">
        <v>0</v>
      </c>
      <c r="W91" s="196">
        <v>4.82</v>
      </c>
      <c r="X91" s="196">
        <v>24.09</v>
      </c>
      <c r="Y91" s="196">
        <v>0</v>
      </c>
      <c r="Z91">
        <v>0</v>
      </c>
      <c r="AA91" s="196">
        <v>8.3000000000000007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40.51</v>
      </c>
      <c r="AQ91" s="196">
        <v>9.65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35.89</v>
      </c>
      <c r="L92" s="196">
        <v>11.57</v>
      </c>
      <c r="M92" s="196">
        <v>0</v>
      </c>
      <c r="N92" s="196">
        <v>28.93</v>
      </c>
      <c r="O92" s="196">
        <v>48.59</v>
      </c>
      <c r="P92" s="196">
        <v>65.430000000000007</v>
      </c>
      <c r="Q92" s="196">
        <v>0</v>
      </c>
      <c r="R92" s="196">
        <v>4.6500000000000004</v>
      </c>
      <c r="S92" s="196">
        <v>0</v>
      </c>
      <c r="T92" s="196">
        <v>0</v>
      </c>
      <c r="U92" s="196">
        <v>266.02</v>
      </c>
      <c r="V92" s="196">
        <v>0</v>
      </c>
      <c r="W92" s="196">
        <v>4.82</v>
      </c>
      <c r="X92" s="196">
        <v>24.09</v>
      </c>
      <c r="Y92" s="196">
        <v>0</v>
      </c>
      <c r="Z92">
        <v>0</v>
      </c>
      <c r="AA92" s="196">
        <v>8.3000000000000007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40.51</v>
      </c>
      <c r="AQ92" s="196">
        <v>9.65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35.89</v>
      </c>
      <c r="L93" s="196">
        <v>11.57</v>
      </c>
      <c r="M93" s="196">
        <v>0</v>
      </c>
      <c r="N93" s="196">
        <v>28.93</v>
      </c>
      <c r="O93" s="196">
        <v>48.59</v>
      </c>
      <c r="P93" s="196">
        <v>65.430000000000007</v>
      </c>
      <c r="Q93" s="196">
        <v>0</v>
      </c>
      <c r="R93" s="196">
        <v>4.6500000000000004</v>
      </c>
      <c r="S93" s="196">
        <v>0</v>
      </c>
      <c r="T93" s="196">
        <v>0</v>
      </c>
      <c r="U93" s="196">
        <v>266.02</v>
      </c>
      <c r="V93" s="196">
        <v>0</v>
      </c>
      <c r="W93" s="196">
        <v>11.08</v>
      </c>
      <c r="X93" s="196">
        <v>24.09</v>
      </c>
      <c r="Y93" s="196">
        <v>0</v>
      </c>
      <c r="Z93">
        <v>0</v>
      </c>
      <c r="AA93" s="196">
        <v>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68.17</v>
      </c>
      <c r="AQ93" s="196">
        <v>9.65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35.89</v>
      </c>
      <c r="L94" s="196">
        <v>11.57</v>
      </c>
      <c r="M94" s="196">
        <v>0</v>
      </c>
      <c r="N94" s="196">
        <v>28.93</v>
      </c>
      <c r="O94" s="196">
        <v>48.59</v>
      </c>
      <c r="P94" s="196">
        <v>65.430000000000007</v>
      </c>
      <c r="Q94" s="196">
        <v>0</v>
      </c>
      <c r="R94" s="196">
        <v>4.6500000000000004</v>
      </c>
      <c r="S94" s="196">
        <v>0</v>
      </c>
      <c r="T94" s="196">
        <v>0</v>
      </c>
      <c r="U94" s="196">
        <v>266.02</v>
      </c>
      <c r="V94" s="196">
        <v>0</v>
      </c>
      <c r="W94" s="196">
        <v>11.08</v>
      </c>
      <c r="X94" s="196">
        <v>24.09</v>
      </c>
      <c r="Y94" s="196">
        <v>0</v>
      </c>
      <c r="Z94">
        <v>0</v>
      </c>
      <c r="AA94" s="196">
        <v>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68.17</v>
      </c>
      <c r="AQ94" s="196">
        <v>9.65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50.57</v>
      </c>
      <c r="L95" s="196">
        <v>11.57</v>
      </c>
      <c r="M95" s="196">
        <v>0</v>
      </c>
      <c r="N95" s="196">
        <v>28.93</v>
      </c>
      <c r="O95" s="196">
        <v>48.59</v>
      </c>
      <c r="P95" s="196">
        <v>65.430000000000007</v>
      </c>
      <c r="Q95" s="196">
        <v>0</v>
      </c>
      <c r="R95" s="196">
        <v>4.6500000000000004</v>
      </c>
      <c r="S95" s="196">
        <v>0</v>
      </c>
      <c r="T95" s="196">
        <v>0</v>
      </c>
      <c r="U95" s="196">
        <v>266.02</v>
      </c>
      <c r="V95" s="196">
        <v>0</v>
      </c>
      <c r="W95" s="196">
        <v>11.08</v>
      </c>
      <c r="X95" s="196">
        <v>24.09</v>
      </c>
      <c r="Y95" s="196">
        <v>0</v>
      </c>
      <c r="Z95">
        <v>0</v>
      </c>
      <c r="AA95" s="196">
        <v>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51.12</v>
      </c>
      <c r="AQ95" s="196">
        <v>9.65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35.89</v>
      </c>
      <c r="L96" s="196">
        <v>11.57</v>
      </c>
      <c r="M96" s="196">
        <v>0</v>
      </c>
      <c r="N96" s="196">
        <v>28.93</v>
      </c>
      <c r="O96" s="196">
        <v>48.59</v>
      </c>
      <c r="P96" s="196">
        <v>65.430000000000007</v>
      </c>
      <c r="Q96" s="196">
        <v>0</v>
      </c>
      <c r="R96" s="196">
        <v>4.6500000000000004</v>
      </c>
      <c r="S96" s="196">
        <v>0</v>
      </c>
      <c r="T96" s="196">
        <v>0</v>
      </c>
      <c r="U96" s="196">
        <v>266.02</v>
      </c>
      <c r="V96" s="196">
        <v>0</v>
      </c>
      <c r="W96" s="196">
        <v>11.08</v>
      </c>
      <c r="X96" s="196">
        <v>24.09</v>
      </c>
      <c r="Y96" s="196">
        <v>0</v>
      </c>
      <c r="Z96">
        <v>0</v>
      </c>
      <c r="AA96" s="196">
        <v>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68.17</v>
      </c>
      <c r="AQ96" s="196">
        <v>9.65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35.89</v>
      </c>
      <c r="L97" s="196">
        <v>11.57</v>
      </c>
      <c r="M97" s="196">
        <v>0</v>
      </c>
      <c r="N97" s="196">
        <v>28.93</v>
      </c>
      <c r="O97" s="196">
        <v>48.59</v>
      </c>
      <c r="P97" s="196">
        <v>65.430000000000007</v>
      </c>
      <c r="Q97" s="196">
        <v>0</v>
      </c>
      <c r="R97" s="196">
        <v>4.6500000000000004</v>
      </c>
      <c r="S97" s="196">
        <v>0</v>
      </c>
      <c r="T97" s="196">
        <v>0</v>
      </c>
      <c r="U97" s="196">
        <v>266.02</v>
      </c>
      <c r="V97" s="196">
        <v>0</v>
      </c>
      <c r="W97" s="196">
        <v>11.08</v>
      </c>
      <c r="X97" s="196">
        <v>24.09</v>
      </c>
      <c r="Y97" s="196">
        <v>0</v>
      </c>
      <c r="Z97">
        <v>0</v>
      </c>
      <c r="AA97" s="196">
        <v>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68.17</v>
      </c>
      <c r="AQ97" s="196">
        <v>9.65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35.89</v>
      </c>
      <c r="L98" s="196">
        <v>11.57</v>
      </c>
      <c r="M98" s="196">
        <v>0</v>
      </c>
      <c r="N98" s="196">
        <v>28.93</v>
      </c>
      <c r="O98" s="196">
        <v>48.59</v>
      </c>
      <c r="P98" s="196">
        <v>65.430000000000007</v>
      </c>
      <c r="Q98" s="196">
        <v>0</v>
      </c>
      <c r="R98" s="196">
        <v>4.6500000000000004</v>
      </c>
      <c r="S98" s="196">
        <v>0</v>
      </c>
      <c r="T98" s="196">
        <v>0</v>
      </c>
      <c r="U98" s="196">
        <v>266.02</v>
      </c>
      <c r="V98" s="196">
        <v>0</v>
      </c>
      <c r="W98" s="196">
        <v>11.08</v>
      </c>
      <c r="X98" s="196">
        <v>24.09</v>
      </c>
      <c r="Y98" s="196">
        <v>0</v>
      </c>
      <c r="Z98">
        <v>0</v>
      </c>
      <c r="AA98" s="196">
        <v>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68.17</v>
      </c>
      <c r="AQ98" s="196">
        <v>9.65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0.97894749999999942</v>
      </c>
      <c r="L99">
        <f t="shared" si="0"/>
        <v>0.2990475000000003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1.5605200000000021</v>
      </c>
      <c r="Q99">
        <f t="shared" si="0"/>
        <v>7.2125000000000002E-3</v>
      </c>
      <c r="R99">
        <f t="shared" si="0"/>
        <v>0.12726249999999975</v>
      </c>
      <c r="S99">
        <f t="shared" si="0"/>
        <v>1.5270000000000001E-2</v>
      </c>
      <c r="T99">
        <f t="shared" si="0"/>
        <v>0</v>
      </c>
      <c r="U99">
        <f t="shared" si="0"/>
        <v>6.3844800000000088</v>
      </c>
      <c r="V99">
        <f t="shared" si="0"/>
        <v>1.1419999999999998E-2</v>
      </c>
      <c r="W99">
        <f t="shared" si="0"/>
        <v>0.15859250000000003</v>
      </c>
      <c r="X99">
        <f t="shared" si="0"/>
        <v>0.40311749999999957</v>
      </c>
      <c r="Y99">
        <f t="shared" si="0"/>
        <v>0</v>
      </c>
      <c r="Z99">
        <f t="shared" si="0"/>
        <v>0</v>
      </c>
      <c r="AA99">
        <f t="shared" si="0"/>
        <v>0.19847499999999998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1.1661600000000016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1.0630175000000002</v>
      </c>
      <c r="AQ99">
        <f t="shared" si="0"/>
        <v>0.24530999999999961</v>
      </c>
      <c r="AR99">
        <f t="shared" si="0"/>
        <v>0.25024749999999985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156.78</v>
      </c>
      <c r="M3" s="196">
        <v>27.23</v>
      </c>
      <c r="N3" s="196">
        <v>34.950000000000003</v>
      </c>
      <c r="O3" s="196">
        <v>0</v>
      </c>
      <c r="P3" s="196">
        <v>40.5</v>
      </c>
      <c r="Q3" s="196">
        <v>1.93</v>
      </c>
      <c r="R3" s="196">
        <v>1.93</v>
      </c>
      <c r="S3" s="196">
        <v>1.93</v>
      </c>
      <c r="T3" s="196">
        <v>0</v>
      </c>
      <c r="U3" s="196">
        <v>20.65</v>
      </c>
      <c r="V3" s="196">
        <v>1.93</v>
      </c>
      <c r="W3" s="196">
        <v>1.93</v>
      </c>
      <c r="X3" s="196">
        <v>7.72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19.29</v>
      </c>
      <c r="AQ3" s="196">
        <v>7.72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115.74</v>
      </c>
      <c r="M4" s="196">
        <v>27.23</v>
      </c>
      <c r="N4" s="196">
        <v>34.950000000000003</v>
      </c>
      <c r="O4" s="196">
        <v>0</v>
      </c>
      <c r="P4" s="196">
        <v>40.5</v>
      </c>
      <c r="Q4" s="196">
        <v>1.93</v>
      </c>
      <c r="R4" s="196">
        <v>1.93</v>
      </c>
      <c r="S4" s="196">
        <v>1.93</v>
      </c>
      <c r="T4" s="196">
        <v>0</v>
      </c>
      <c r="U4" s="196">
        <v>20.65</v>
      </c>
      <c r="V4" s="196">
        <v>1.93</v>
      </c>
      <c r="W4" s="196">
        <v>1.93</v>
      </c>
      <c r="X4" s="196">
        <v>7.72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19.29</v>
      </c>
      <c r="AQ4" s="196">
        <v>7.72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123.97</v>
      </c>
      <c r="M5" s="196">
        <v>27.23</v>
      </c>
      <c r="N5" s="196">
        <v>34.950000000000003</v>
      </c>
      <c r="O5" s="196">
        <v>0</v>
      </c>
      <c r="P5" s="196">
        <v>40.5</v>
      </c>
      <c r="Q5" s="196">
        <v>1.93</v>
      </c>
      <c r="R5" s="196">
        <v>1.93</v>
      </c>
      <c r="S5" s="196">
        <v>1.93</v>
      </c>
      <c r="T5" s="196">
        <v>0</v>
      </c>
      <c r="U5" s="196">
        <v>20.65</v>
      </c>
      <c r="V5" s="196">
        <v>1.93</v>
      </c>
      <c r="W5" s="196">
        <v>1.93</v>
      </c>
      <c r="X5" s="196">
        <v>7.79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19.29</v>
      </c>
      <c r="AQ5" s="196">
        <v>7.72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202.54</v>
      </c>
      <c r="M6" s="196">
        <v>27.23</v>
      </c>
      <c r="N6" s="196">
        <v>34.950000000000003</v>
      </c>
      <c r="O6" s="196">
        <v>0</v>
      </c>
      <c r="P6" s="196">
        <v>40.5</v>
      </c>
      <c r="Q6" s="196">
        <v>1.93</v>
      </c>
      <c r="R6" s="196">
        <v>1.93</v>
      </c>
      <c r="S6" s="196">
        <v>1.93</v>
      </c>
      <c r="T6" s="196">
        <v>0</v>
      </c>
      <c r="U6" s="196">
        <v>20.65</v>
      </c>
      <c r="V6" s="196">
        <v>1.93</v>
      </c>
      <c r="W6" s="196">
        <v>1.93</v>
      </c>
      <c r="X6" s="196">
        <v>7.72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19.29</v>
      </c>
      <c r="AQ6" s="196">
        <v>7.72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202.54</v>
      </c>
      <c r="M7" s="196">
        <v>27.23</v>
      </c>
      <c r="N7" s="196">
        <v>34.950000000000003</v>
      </c>
      <c r="O7" s="196">
        <v>0</v>
      </c>
      <c r="P7" s="196">
        <v>40.5</v>
      </c>
      <c r="Q7" s="196">
        <v>1.93</v>
      </c>
      <c r="R7" s="196">
        <v>1.93</v>
      </c>
      <c r="S7" s="196">
        <v>1.93</v>
      </c>
      <c r="T7" s="196">
        <v>0</v>
      </c>
      <c r="U7" s="196">
        <v>20.65</v>
      </c>
      <c r="V7" s="196">
        <v>1.93</v>
      </c>
      <c r="W7" s="196">
        <v>1.93</v>
      </c>
      <c r="X7" s="196">
        <v>7.72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27.18</v>
      </c>
      <c r="AQ7" s="196">
        <v>7.72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202.54</v>
      </c>
      <c r="M8" s="196">
        <v>27.23</v>
      </c>
      <c r="N8" s="196">
        <v>34.950000000000003</v>
      </c>
      <c r="O8" s="196">
        <v>0</v>
      </c>
      <c r="P8" s="196">
        <v>40.5</v>
      </c>
      <c r="Q8" s="196">
        <v>1.93</v>
      </c>
      <c r="R8" s="196">
        <v>1.93</v>
      </c>
      <c r="S8" s="196">
        <v>1.93</v>
      </c>
      <c r="T8" s="196">
        <v>0</v>
      </c>
      <c r="U8" s="196">
        <v>20.65</v>
      </c>
      <c r="V8" s="196">
        <v>1.93</v>
      </c>
      <c r="W8" s="196">
        <v>1.93</v>
      </c>
      <c r="X8" s="196">
        <v>7.72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27.18</v>
      </c>
      <c r="AQ8" s="196">
        <v>7.72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202.54</v>
      </c>
      <c r="M9" s="196">
        <v>27.23</v>
      </c>
      <c r="N9" s="196">
        <v>34.950000000000003</v>
      </c>
      <c r="O9" s="196">
        <v>0</v>
      </c>
      <c r="P9" s="196">
        <v>40.5</v>
      </c>
      <c r="Q9" s="196">
        <v>1.93</v>
      </c>
      <c r="R9" s="196">
        <v>1.93</v>
      </c>
      <c r="S9" s="196">
        <v>1.93</v>
      </c>
      <c r="T9" s="196">
        <v>0</v>
      </c>
      <c r="U9" s="196">
        <v>20.65</v>
      </c>
      <c r="V9" s="196">
        <v>1.93</v>
      </c>
      <c r="W9" s="196">
        <v>1.93</v>
      </c>
      <c r="X9" s="196">
        <v>7.72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19.29</v>
      </c>
      <c r="AQ9" s="196">
        <v>7.72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202.54</v>
      </c>
      <c r="M10" s="196">
        <v>27.23</v>
      </c>
      <c r="N10" s="196">
        <v>34.950000000000003</v>
      </c>
      <c r="O10" s="196">
        <v>0</v>
      </c>
      <c r="P10" s="196">
        <v>40.5</v>
      </c>
      <c r="Q10" s="196">
        <v>1.93</v>
      </c>
      <c r="R10" s="196">
        <v>1.93</v>
      </c>
      <c r="S10" s="196">
        <v>1.93</v>
      </c>
      <c r="T10" s="196">
        <v>0</v>
      </c>
      <c r="U10" s="196">
        <v>20.65</v>
      </c>
      <c r="V10" s="196">
        <v>1.93</v>
      </c>
      <c r="W10" s="196">
        <v>1.93</v>
      </c>
      <c r="X10" s="196">
        <v>7.72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19.29</v>
      </c>
      <c r="AQ10" s="196">
        <v>7.72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202.54</v>
      </c>
      <c r="M11" s="196">
        <v>27.23</v>
      </c>
      <c r="N11" s="196">
        <v>34.950000000000003</v>
      </c>
      <c r="O11" s="196">
        <v>0</v>
      </c>
      <c r="P11" s="196">
        <v>40.5</v>
      </c>
      <c r="Q11" s="196">
        <v>1.93</v>
      </c>
      <c r="R11" s="196">
        <v>1.93</v>
      </c>
      <c r="S11" s="196">
        <v>1.93</v>
      </c>
      <c r="T11" s="196">
        <v>0</v>
      </c>
      <c r="U11" s="196">
        <v>20.65</v>
      </c>
      <c r="V11" s="196">
        <v>1.93</v>
      </c>
      <c r="W11" s="196">
        <v>1.93</v>
      </c>
      <c r="X11" s="196">
        <v>7.72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19.29</v>
      </c>
      <c r="AQ11" s="196">
        <v>7.72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202.54</v>
      </c>
      <c r="M12" s="196">
        <v>27.23</v>
      </c>
      <c r="N12" s="196">
        <v>34.950000000000003</v>
      </c>
      <c r="O12" s="196">
        <v>0</v>
      </c>
      <c r="P12" s="196">
        <v>40.5</v>
      </c>
      <c r="Q12" s="196">
        <v>1.93</v>
      </c>
      <c r="R12" s="196">
        <v>1.93</v>
      </c>
      <c r="S12" s="196">
        <v>1.93</v>
      </c>
      <c r="T12" s="196">
        <v>0</v>
      </c>
      <c r="U12" s="196">
        <v>20.65</v>
      </c>
      <c r="V12" s="196">
        <v>1.93</v>
      </c>
      <c r="W12" s="196">
        <v>1.93</v>
      </c>
      <c r="X12" s="196">
        <v>7.72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19.29</v>
      </c>
      <c r="AQ12" s="196">
        <v>7.72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202.54</v>
      </c>
      <c r="M13" s="196">
        <v>27.23</v>
      </c>
      <c r="N13" s="196">
        <v>34.950000000000003</v>
      </c>
      <c r="O13" s="196">
        <v>0</v>
      </c>
      <c r="P13" s="196">
        <v>40.5</v>
      </c>
      <c r="Q13" s="196">
        <v>1.93</v>
      </c>
      <c r="R13" s="196">
        <v>1.93</v>
      </c>
      <c r="S13" s="196">
        <v>1.93</v>
      </c>
      <c r="T13" s="196">
        <v>0</v>
      </c>
      <c r="U13" s="196">
        <v>20.65</v>
      </c>
      <c r="V13" s="196">
        <v>1.93</v>
      </c>
      <c r="W13" s="196">
        <v>1.93</v>
      </c>
      <c r="X13" s="196">
        <v>7.72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19.29</v>
      </c>
      <c r="AQ13" s="196">
        <v>7.72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202.54</v>
      </c>
      <c r="M14" s="196">
        <v>27.23</v>
      </c>
      <c r="N14" s="196">
        <v>34.950000000000003</v>
      </c>
      <c r="O14" s="196">
        <v>0</v>
      </c>
      <c r="P14" s="196">
        <v>40.5</v>
      </c>
      <c r="Q14" s="196">
        <v>1.93</v>
      </c>
      <c r="R14" s="196">
        <v>1.93</v>
      </c>
      <c r="S14" s="196">
        <v>1.93</v>
      </c>
      <c r="T14" s="196">
        <v>0</v>
      </c>
      <c r="U14" s="196">
        <v>20.65</v>
      </c>
      <c r="V14" s="196">
        <v>1.93</v>
      </c>
      <c r="W14" s="196">
        <v>1.93</v>
      </c>
      <c r="X14" s="196">
        <v>7.72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19.29</v>
      </c>
      <c r="AQ14" s="196">
        <v>7.72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161.07</v>
      </c>
      <c r="M15" s="196">
        <v>27.23</v>
      </c>
      <c r="N15" s="196">
        <v>34.950000000000003</v>
      </c>
      <c r="O15" s="196">
        <v>0</v>
      </c>
      <c r="P15" s="196">
        <v>40.5</v>
      </c>
      <c r="Q15" s="196">
        <v>1.93</v>
      </c>
      <c r="R15" s="196">
        <v>1.93</v>
      </c>
      <c r="S15" s="196">
        <v>1.93</v>
      </c>
      <c r="T15" s="196">
        <v>0</v>
      </c>
      <c r="U15" s="196">
        <v>20.65</v>
      </c>
      <c r="V15" s="196">
        <v>1.93</v>
      </c>
      <c r="W15" s="196">
        <v>1.93</v>
      </c>
      <c r="X15" s="196">
        <v>7.72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19.29</v>
      </c>
      <c r="AQ15" s="196">
        <v>7.72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130.21</v>
      </c>
      <c r="M16" s="196">
        <v>27.23</v>
      </c>
      <c r="N16" s="196">
        <v>34.950000000000003</v>
      </c>
      <c r="O16" s="196">
        <v>0</v>
      </c>
      <c r="P16" s="196">
        <v>40.5</v>
      </c>
      <c r="Q16" s="196">
        <v>1.93</v>
      </c>
      <c r="R16" s="196">
        <v>1.93</v>
      </c>
      <c r="S16" s="196">
        <v>1.93</v>
      </c>
      <c r="T16" s="196">
        <v>0</v>
      </c>
      <c r="U16" s="196">
        <v>20.65</v>
      </c>
      <c r="V16" s="196">
        <v>1.93</v>
      </c>
      <c r="W16" s="196">
        <v>1.93</v>
      </c>
      <c r="X16" s="196">
        <v>7.72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19.29</v>
      </c>
      <c r="AQ16" s="196">
        <v>7.72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103.2</v>
      </c>
      <c r="M17" s="196">
        <v>27.23</v>
      </c>
      <c r="N17" s="196">
        <v>34.950000000000003</v>
      </c>
      <c r="O17" s="196">
        <v>0</v>
      </c>
      <c r="P17" s="196">
        <v>40.5</v>
      </c>
      <c r="Q17" s="196">
        <v>1.37</v>
      </c>
      <c r="R17" s="196">
        <v>1.93</v>
      </c>
      <c r="S17" s="196">
        <v>1.93</v>
      </c>
      <c r="T17" s="196">
        <v>0</v>
      </c>
      <c r="U17" s="196">
        <v>20.65</v>
      </c>
      <c r="V17" s="196">
        <v>1.93</v>
      </c>
      <c r="W17" s="196">
        <v>1.93</v>
      </c>
      <c r="X17" s="196">
        <v>7.72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19.29</v>
      </c>
      <c r="AQ17" s="196">
        <v>7.72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103.2</v>
      </c>
      <c r="M18" s="196">
        <v>27.23</v>
      </c>
      <c r="N18" s="196">
        <v>34.950000000000003</v>
      </c>
      <c r="O18" s="196">
        <v>0</v>
      </c>
      <c r="P18" s="196">
        <v>40.5</v>
      </c>
      <c r="Q18" s="196">
        <v>0.46</v>
      </c>
      <c r="R18" s="196">
        <v>1.93</v>
      </c>
      <c r="S18" s="196">
        <v>1.93</v>
      </c>
      <c r="T18" s="196">
        <v>0</v>
      </c>
      <c r="U18" s="196">
        <v>20.65</v>
      </c>
      <c r="V18" s="196">
        <v>1.93</v>
      </c>
      <c r="W18" s="196">
        <v>1.93</v>
      </c>
      <c r="X18" s="196">
        <v>7.72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19.29</v>
      </c>
      <c r="AQ18" s="196">
        <v>7.72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103.2</v>
      </c>
      <c r="M19" s="196">
        <v>27.23</v>
      </c>
      <c r="N19" s="196">
        <v>34.950000000000003</v>
      </c>
      <c r="O19" s="196">
        <v>0</v>
      </c>
      <c r="P19" s="196">
        <v>40.5</v>
      </c>
      <c r="Q19" s="196">
        <v>0</v>
      </c>
      <c r="R19" s="196">
        <v>1.93</v>
      </c>
      <c r="S19" s="196">
        <v>1.93</v>
      </c>
      <c r="T19" s="196">
        <v>0</v>
      </c>
      <c r="U19" s="196">
        <v>20.65</v>
      </c>
      <c r="V19" s="196">
        <v>1.93</v>
      </c>
      <c r="W19" s="196">
        <v>1.93</v>
      </c>
      <c r="X19" s="196">
        <v>7.72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19.29</v>
      </c>
      <c r="AQ19" s="196">
        <v>7.72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103.2</v>
      </c>
      <c r="M20" s="196">
        <v>27.23</v>
      </c>
      <c r="N20" s="196">
        <v>34.950000000000003</v>
      </c>
      <c r="O20" s="196">
        <v>0</v>
      </c>
      <c r="P20" s="196">
        <v>40.5</v>
      </c>
      <c r="Q20" s="196">
        <v>0</v>
      </c>
      <c r="R20" s="196">
        <v>1.93</v>
      </c>
      <c r="S20" s="196">
        <v>1.93</v>
      </c>
      <c r="T20" s="196">
        <v>0</v>
      </c>
      <c r="U20" s="196">
        <v>20.65</v>
      </c>
      <c r="V20" s="196">
        <v>1.93</v>
      </c>
      <c r="W20" s="196">
        <v>1.93</v>
      </c>
      <c r="X20" s="196">
        <v>7.72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19.29</v>
      </c>
      <c r="AQ20" s="196">
        <v>7.72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103.2</v>
      </c>
      <c r="M21" s="196">
        <v>27.23</v>
      </c>
      <c r="N21" s="196">
        <v>34.950000000000003</v>
      </c>
      <c r="O21" s="196">
        <v>0</v>
      </c>
      <c r="P21" s="196">
        <v>40.5</v>
      </c>
      <c r="Q21" s="196">
        <v>0</v>
      </c>
      <c r="R21" s="196">
        <v>1.93</v>
      </c>
      <c r="S21" s="196">
        <v>1.93</v>
      </c>
      <c r="T21" s="196">
        <v>0</v>
      </c>
      <c r="U21" s="196">
        <v>20.65</v>
      </c>
      <c r="V21" s="196">
        <v>1.93</v>
      </c>
      <c r="W21" s="196">
        <v>1.93</v>
      </c>
      <c r="X21" s="196">
        <v>7.72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19.43</v>
      </c>
      <c r="AQ21" s="196">
        <v>7.72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103.2</v>
      </c>
      <c r="M22" s="196">
        <v>27.23</v>
      </c>
      <c r="N22" s="196">
        <v>34.950000000000003</v>
      </c>
      <c r="O22" s="196">
        <v>0</v>
      </c>
      <c r="P22" s="196">
        <v>40.5</v>
      </c>
      <c r="Q22" s="196">
        <v>0</v>
      </c>
      <c r="R22" s="196">
        <v>1.93</v>
      </c>
      <c r="S22" s="196">
        <v>1.93</v>
      </c>
      <c r="T22" s="196">
        <v>0</v>
      </c>
      <c r="U22" s="196">
        <v>20.65</v>
      </c>
      <c r="V22" s="196">
        <v>1.93</v>
      </c>
      <c r="W22" s="196">
        <v>1.93</v>
      </c>
      <c r="X22" s="196">
        <v>7.72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19.43</v>
      </c>
      <c r="AQ22" s="196">
        <v>7.72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103.2</v>
      </c>
      <c r="M23" s="196">
        <v>27.23</v>
      </c>
      <c r="N23" s="196">
        <v>34.950000000000003</v>
      </c>
      <c r="O23" s="196">
        <v>0</v>
      </c>
      <c r="P23" s="196">
        <v>40.5</v>
      </c>
      <c r="Q23" s="196">
        <v>0</v>
      </c>
      <c r="R23" s="196">
        <v>1.93</v>
      </c>
      <c r="S23" s="196">
        <v>1.51</v>
      </c>
      <c r="T23" s="196">
        <v>0</v>
      </c>
      <c r="U23" s="196">
        <v>20.65</v>
      </c>
      <c r="V23" s="196">
        <v>1.93</v>
      </c>
      <c r="W23" s="196">
        <v>1.68</v>
      </c>
      <c r="X23" s="196">
        <v>7.72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19.29</v>
      </c>
      <c r="AQ23" s="196">
        <v>7.72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103.2</v>
      </c>
      <c r="M24" s="196">
        <v>27.23</v>
      </c>
      <c r="N24" s="196">
        <v>34.950000000000003</v>
      </c>
      <c r="O24" s="196">
        <v>0</v>
      </c>
      <c r="P24" s="196">
        <v>40.5</v>
      </c>
      <c r="Q24" s="196">
        <v>0</v>
      </c>
      <c r="R24" s="196">
        <v>1.93</v>
      </c>
      <c r="S24" s="196">
        <v>0.68</v>
      </c>
      <c r="T24" s="196">
        <v>0</v>
      </c>
      <c r="U24" s="196">
        <v>20.65</v>
      </c>
      <c r="V24" s="196">
        <v>1.93</v>
      </c>
      <c r="W24" s="196">
        <v>1.93</v>
      </c>
      <c r="X24" s="196">
        <v>7.72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19.29</v>
      </c>
      <c r="AQ24" s="196">
        <v>7.72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103.2</v>
      </c>
      <c r="M25" s="196">
        <v>27.23</v>
      </c>
      <c r="N25" s="196">
        <v>34.950000000000003</v>
      </c>
      <c r="O25" s="196">
        <v>0</v>
      </c>
      <c r="P25" s="196">
        <v>40.5</v>
      </c>
      <c r="Q25" s="196">
        <v>0</v>
      </c>
      <c r="R25" s="196">
        <v>1.93</v>
      </c>
      <c r="S25" s="196">
        <v>0</v>
      </c>
      <c r="T25" s="196">
        <v>0</v>
      </c>
      <c r="U25" s="196">
        <v>20.65</v>
      </c>
      <c r="V25" s="196">
        <v>1.93</v>
      </c>
      <c r="W25" s="196">
        <v>1.93</v>
      </c>
      <c r="X25" s="196">
        <v>7.72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34.76</v>
      </c>
      <c r="AQ25" s="196">
        <v>7.72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103.2</v>
      </c>
      <c r="M26" s="196">
        <v>27.23</v>
      </c>
      <c r="N26" s="196">
        <v>34.950000000000003</v>
      </c>
      <c r="O26" s="196">
        <v>0</v>
      </c>
      <c r="P26" s="196">
        <v>40.5</v>
      </c>
      <c r="Q26" s="196">
        <v>0</v>
      </c>
      <c r="R26" s="196">
        <v>1.93</v>
      </c>
      <c r="S26" s="196">
        <v>0</v>
      </c>
      <c r="T26" s="196">
        <v>0</v>
      </c>
      <c r="U26" s="196">
        <v>20.65</v>
      </c>
      <c r="V26" s="196">
        <v>1.93</v>
      </c>
      <c r="W26" s="196">
        <v>1.93</v>
      </c>
      <c r="X26" s="196">
        <v>7.72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34.76</v>
      </c>
      <c r="AQ26" s="196">
        <v>7.72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103.2</v>
      </c>
      <c r="M27" s="196">
        <v>27.23</v>
      </c>
      <c r="N27" s="196">
        <v>34.950000000000003</v>
      </c>
      <c r="O27" s="196">
        <v>0</v>
      </c>
      <c r="P27" s="196">
        <v>40.5</v>
      </c>
      <c r="Q27" s="196">
        <v>0</v>
      </c>
      <c r="R27" s="196">
        <v>1.93</v>
      </c>
      <c r="S27" s="196">
        <v>0</v>
      </c>
      <c r="T27" s="196">
        <v>0</v>
      </c>
      <c r="U27" s="196">
        <v>20.65</v>
      </c>
      <c r="V27" s="196">
        <v>1.93</v>
      </c>
      <c r="W27" s="196">
        <v>1.93</v>
      </c>
      <c r="X27" s="196">
        <v>7.72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19.29</v>
      </c>
      <c r="AQ27" s="196">
        <v>7.72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103.2</v>
      </c>
      <c r="M28" s="196">
        <v>27.23</v>
      </c>
      <c r="N28" s="196">
        <v>34.950000000000003</v>
      </c>
      <c r="O28" s="196">
        <v>0</v>
      </c>
      <c r="P28" s="196">
        <v>40.5</v>
      </c>
      <c r="Q28" s="196">
        <v>0</v>
      </c>
      <c r="R28" s="196">
        <v>1.93</v>
      </c>
      <c r="S28" s="196">
        <v>0</v>
      </c>
      <c r="T28" s="196">
        <v>0</v>
      </c>
      <c r="U28" s="196">
        <v>20.65</v>
      </c>
      <c r="V28" s="196">
        <v>1.93</v>
      </c>
      <c r="W28" s="196">
        <v>1.93</v>
      </c>
      <c r="X28" s="196">
        <v>7.72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19.29</v>
      </c>
      <c r="AQ28" s="196">
        <v>7.72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103.2</v>
      </c>
      <c r="M29" s="196">
        <v>27.23</v>
      </c>
      <c r="N29" s="196">
        <v>34.950000000000003</v>
      </c>
      <c r="O29" s="196">
        <v>0</v>
      </c>
      <c r="P29" s="196">
        <v>40.5</v>
      </c>
      <c r="Q29" s="196">
        <v>0</v>
      </c>
      <c r="R29" s="196">
        <v>1.93</v>
      </c>
      <c r="S29" s="196">
        <v>0</v>
      </c>
      <c r="T29" s="196">
        <v>0</v>
      </c>
      <c r="U29" s="196">
        <v>20.65</v>
      </c>
      <c r="V29" s="196">
        <v>1.93</v>
      </c>
      <c r="W29" s="196">
        <v>1.93</v>
      </c>
      <c r="X29" s="196">
        <v>7.72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19.29</v>
      </c>
      <c r="AQ29" s="196">
        <v>7.72</v>
      </c>
      <c r="AR29" s="196">
        <v>2.42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103.2</v>
      </c>
      <c r="M30" s="196">
        <v>27.23</v>
      </c>
      <c r="N30" s="196">
        <v>34.950000000000003</v>
      </c>
      <c r="O30" s="196">
        <v>0</v>
      </c>
      <c r="P30" s="196">
        <v>40.5</v>
      </c>
      <c r="Q30" s="196">
        <v>0</v>
      </c>
      <c r="R30" s="196">
        <v>1.93</v>
      </c>
      <c r="S30" s="196">
        <v>0</v>
      </c>
      <c r="T30" s="196">
        <v>0</v>
      </c>
      <c r="U30" s="196">
        <v>20.65</v>
      </c>
      <c r="V30" s="196">
        <v>1.93</v>
      </c>
      <c r="W30" s="196">
        <v>1.93</v>
      </c>
      <c r="X30" s="196">
        <v>7.72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19.29</v>
      </c>
      <c r="AQ30" s="196">
        <v>7.72</v>
      </c>
      <c r="AR30" s="196">
        <v>7.38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103.2</v>
      </c>
      <c r="M31" s="196">
        <v>27.23</v>
      </c>
      <c r="N31" s="196">
        <v>34.950000000000003</v>
      </c>
      <c r="O31" s="196">
        <v>0</v>
      </c>
      <c r="P31" s="196">
        <v>40.5</v>
      </c>
      <c r="Q31" s="196">
        <v>0</v>
      </c>
      <c r="R31" s="196">
        <v>1.93</v>
      </c>
      <c r="S31" s="196">
        <v>0</v>
      </c>
      <c r="T31" s="196">
        <v>0</v>
      </c>
      <c r="U31" s="196">
        <v>20.65</v>
      </c>
      <c r="V31" s="196">
        <v>1.93</v>
      </c>
      <c r="W31" s="196">
        <v>1.93</v>
      </c>
      <c r="X31" s="196">
        <v>6.3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19.29</v>
      </c>
      <c r="AQ31" s="196">
        <v>7.72</v>
      </c>
      <c r="AR31" s="196">
        <v>14.39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103.2</v>
      </c>
      <c r="M32" s="196">
        <v>27.23</v>
      </c>
      <c r="N32" s="196">
        <v>34.950000000000003</v>
      </c>
      <c r="O32" s="196">
        <v>0</v>
      </c>
      <c r="P32" s="196">
        <v>40.5</v>
      </c>
      <c r="Q32" s="196">
        <v>0</v>
      </c>
      <c r="R32" s="196">
        <v>1.93</v>
      </c>
      <c r="S32" s="196">
        <v>0</v>
      </c>
      <c r="T32" s="196">
        <v>0</v>
      </c>
      <c r="U32" s="196">
        <v>20.65</v>
      </c>
      <c r="V32" s="196">
        <v>1.93</v>
      </c>
      <c r="W32" s="196">
        <v>1.93</v>
      </c>
      <c r="X32" s="196">
        <v>6.3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19.29</v>
      </c>
      <c r="AQ32" s="196">
        <v>7.72</v>
      </c>
      <c r="AR32" s="196">
        <v>19.7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103.2</v>
      </c>
      <c r="M33" s="196">
        <v>27.23</v>
      </c>
      <c r="N33" s="196">
        <v>34.950000000000003</v>
      </c>
      <c r="O33" s="196">
        <v>0</v>
      </c>
      <c r="P33" s="196">
        <v>40.5</v>
      </c>
      <c r="Q33" s="196">
        <v>0</v>
      </c>
      <c r="R33" s="196">
        <v>1.93</v>
      </c>
      <c r="S33" s="196">
        <v>0</v>
      </c>
      <c r="T33" s="196">
        <v>0</v>
      </c>
      <c r="U33" s="196">
        <v>20.65</v>
      </c>
      <c r="V33" s="196">
        <v>1.93</v>
      </c>
      <c r="W33" s="196">
        <v>1.93</v>
      </c>
      <c r="X33" s="196">
        <v>6.3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19.29</v>
      </c>
      <c r="AQ33" s="196">
        <v>7.72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103.2</v>
      </c>
      <c r="M34" s="196">
        <v>27.23</v>
      </c>
      <c r="N34" s="196">
        <v>34.950000000000003</v>
      </c>
      <c r="O34" s="196">
        <v>0</v>
      </c>
      <c r="P34" s="196">
        <v>40.5</v>
      </c>
      <c r="Q34" s="196">
        <v>0</v>
      </c>
      <c r="R34" s="196">
        <v>1.93</v>
      </c>
      <c r="S34" s="196">
        <v>0</v>
      </c>
      <c r="T34" s="196">
        <v>0</v>
      </c>
      <c r="U34" s="196">
        <v>20.65</v>
      </c>
      <c r="V34" s="196">
        <v>1.93</v>
      </c>
      <c r="W34" s="196">
        <v>1.93</v>
      </c>
      <c r="X34" s="196">
        <v>6.3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19.29</v>
      </c>
      <c r="AQ34" s="196">
        <v>7.72</v>
      </c>
      <c r="AR34" s="196">
        <v>21.7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103.2</v>
      </c>
      <c r="M35" s="196">
        <v>27.23</v>
      </c>
      <c r="N35" s="196">
        <v>34.950000000000003</v>
      </c>
      <c r="O35" s="196">
        <v>0</v>
      </c>
      <c r="P35" s="196">
        <v>40.5</v>
      </c>
      <c r="Q35" s="196">
        <v>0</v>
      </c>
      <c r="R35" s="196">
        <v>1.93</v>
      </c>
      <c r="S35" s="196">
        <v>0</v>
      </c>
      <c r="T35" s="196">
        <v>0</v>
      </c>
      <c r="U35" s="196">
        <v>20.65</v>
      </c>
      <c r="V35" s="196">
        <v>1.93</v>
      </c>
      <c r="W35" s="196">
        <v>1.93</v>
      </c>
      <c r="X35" s="196">
        <v>6.3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19.29</v>
      </c>
      <c r="AQ35" s="196">
        <v>7.72</v>
      </c>
      <c r="AR35" s="196">
        <v>21.7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103.2</v>
      </c>
      <c r="M36" s="196">
        <v>27.23</v>
      </c>
      <c r="N36" s="196">
        <v>34.950000000000003</v>
      </c>
      <c r="O36" s="196">
        <v>0</v>
      </c>
      <c r="P36" s="196">
        <v>40.5</v>
      </c>
      <c r="Q36" s="196">
        <v>0</v>
      </c>
      <c r="R36" s="196">
        <v>1.93</v>
      </c>
      <c r="S36" s="196">
        <v>0</v>
      </c>
      <c r="T36" s="196">
        <v>0</v>
      </c>
      <c r="U36" s="196">
        <v>20.65</v>
      </c>
      <c r="V36" s="196">
        <v>1.93</v>
      </c>
      <c r="W36" s="196">
        <v>1.93</v>
      </c>
      <c r="X36" s="196">
        <v>6.3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19.29</v>
      </c>
      <c r="AQ36" s="196">
        <v>7.72</v>
      </c>
      <c r="AR36" s="196">
        <v>22.7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0.57999999999999996</v>
      </c>
      <c r="L37" s="196">
        <v>103.2</v>
      </c>
      <c r="M37" s="196">
        <v>27.23</v>
      </c>
      <c r="N37" s="196">
        <v>34.950000000000003</v>
      </c>
      <c r="O37" s="196">
        <v>0</v>
      </c>
      <c r="P37" s="196">
        <v>38.72</v>
      </c>
      <c r="Q37" s="196">
        <v>0</v>
      </c>
      <c r="R37" s="196">
        <v>1.93</v>
      </c>
      <c r="S37" s="196">
        <v>0</v>
      </c>
      <c r="T37" s="196">
        <v>0</v>
      </c>
      <c r="U37" s="196">
        <v>20.65</v>
      </c>
      <c r="V37" s="196">
        <v>1.93</v>
      </c>
      <c r="W37" s="196">
        <v>1.93</v>
      </c>
      <c r="X37" s="196">
        <v>7.72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19.29</v>
      </c>
      <c r="AQ37" s="196">
        <v>7.72</v>
      </c>
      <c r="AR37" s="196">
        <v>22.7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103.2</v>
      </c>
      <c r="M38" s="196">
        <v>27.23</v>
      </c>
      <c r="N38" s="196">
        <v>34.950000000000003</v>
      </c>
      <c r="O38" s="196">
        <v>0</v>
      </c>
      <c r="P38" s="196">
        <v>38.72</v>
      </c>
      <c r="Q38" s="196">
        <v>0</v>
      </c>
      <c r="R38" s="196">
        <v>1.93</v>
      </c>
      <c r="S38" s="196">
        <v>0</v>
      </c>
      <c r="T38" s="196">
        <v>0</v>
      </c>
      <c r="U38" s="196">
        <v>20.65</v>
      </c>
      <c r="V38" s="196">
        <v>1.93</v>
      </c>
      <c r="W38" s="196">
        <v>1.93</v>
      </c>
      <c r="X38" s="196">
        <v>7.72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19.29</v>
      </c>
      <c r="AQ38" s="196">
        <v>7.72</v>
      </c>
      <c r="AR38" s="196">
        <v>22.7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103.2</v>
      </c>
      <c r="M39" s="196">
        <v>27.23</v>
      </c>
      <c r="N39" s="196">
        <v>34.950000000000003</v>
      </c>
      <c r="O39" s="196">
        <v>0</v>
      </c>
      <c r="P39" s="196">
        <v>38.72</v>
      </c>
      <c r="Q39" s="196">
        <v>0</v>
      </c>
      <c r="R39" s="196">
        <v>1.93</v>
      </c>
      <c r="S39" s="196">
        <v>0</v>
      </c>
      <c r="T39" s="196">
        <v>0</v>
      </c>
      <c r="U39" s="196">
        <v>20.65</v>
      </c>
      <c r="V39" s="196">
        <v>1.93</v>
      </c>
      <c r="W39" s="196">
        <v>1.93</v>
      </c>
      <c r="X39" s="196">
        <v>7.72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19.29</v>
      </c>
      <c r="AQ39" s="196">
        <v>7.72</v>
      </c>
      <c r="AR39" s="196">
        <v>22.7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103.2</v>
      </c>
      <c r="M40" s="196">
        <v>27.23</v>
      </c>
      <c r="N40" s="196">
        <v>34.950000000000003</v>
      </c>
      <c r="O40" s="196">
        <v>0</v>
      </c>
      <c r="P40" s="196">
        <v>38.72</v>
      </c>
      <c r="Q40" s="196">
        <v>0</v>
      </c>
      <c r="R40" s="196">
        <v>1.93</v>
      </c>
      <c r="S40" s="196">
        <v>0</v>
      </c>
      <c r="T40" s="196">
        <v>0</v>
      </c>
      <c r="U40" s="196">
        <v>20.65</v>
      </c>
      <c r="V40" s="196">
        <v>1.93</v>
      </c>
      <c r="W40" s="196">
        <v>1.93</v>
      </c>
      <c r="X40" s="196">
        <v>7.72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19.29</v>
      </c>
      <c r="AQ40" s="196">
        <v>7.72</v>
      </c>
      <c r="AR40" s="196">
        <v>22.7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103.2</v>
      </c>
      <c r="M41" s="196">
        <v>27.23</v>
      </c>
      <c r="N41" s="196">
        <v>34.950000000000003</v>
      </c>
      <c r="O41" s="196">
        <v>0</v>
      </c>
      <c r="P41" s="196">
        <v>38.72</v>
      </c>
      <c r="Q41" s="196">
        <v>0</v>
      </c>
      <c r="R41" s="196">
        <v>1.93</v>
      </c>
      <c r="S41" s="196">
        <v>0</v>
      </c>
      <c r="T41" s="196">
        <v>0</v>
      </c>
      <c r="U41" s="196">
        <v>20.65</v>
      </c>
      <c r="V41" s="196">
        <v>1.93</v>
      </c>
      <c r="W41" s="196">
        <v>1.93</v>
      </c>
      <c r="X41" s="196">
        <v>7.72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19.29</v>
      </c>
      <c r="AQ41" s="196">
        <v>7.72</v>
      </c>
      <c r="AR41" s="196">
        <v>22.7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103.2</v>
      </c>
      <c r="M42" s="196">
        <v>27.23</v>
      </c>
      <c r="N42" s="196">
        <v>34.950000000000003</v>
      </c>
      <c r="O42" s="196">
        <v>0</v>
      </c>
      <c r="P42" s="196">
        <v>38.72</v>
      </c>
      <c r="Q42" s="196">
        <v>0</v>
      </c>
      <c r="R42" s="196">
        <v>1.93</v>
      </c>
      <c r="S42" s="196">
        <v>0</v>
      </c>
      <c r="T42" s="196">
        <v>0</v>
      </c>
      <c r="U42" s="196">
        <v>20.65</v>
      </c>
      <c r="V42" s="196">
        <v>1.93</v>
      </c>
      <c r="W42" s="196">
        <v>1.93</v>
      </c>
      <c r="X42" s="196">
        <v>7.72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19.29</v>
      </c>
      <c r="AQ42" s="196">
        <v>7.72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103.2</v>
      </c>
      <c r="M43" s="196">
        <v>27.23</v>
      </c>
      <c r="N43" s="196">
        <v>34.950000000000003</v>
      </c>
      <c r="O43" s="196">
        <v>0</v>
      </c>
      <c r="P43" s="196">
        <v>38.72</v>
      </c>
      <c r="Q43" s="196">
        <v>0</v>
      </c>
      <c r="R43" s="196">
        <v>1.93</v>
      </c>
      <c r="S43" s="196">
        <v>0</v>
      </c>
      <c r="T43" s="196">
        <v>0</v>
      </c>
      <c r="U43" s="196">
        <v>20.65</v>
      </c>
      <c r="V43" s="196">
        <v>1.93</v>
      </c>
      <c r="W43" s="196">
        <v>1.93</v>
      </c>
      <c r="X43" s="196">
        <v>7.72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19.29</v>
      </c>
      <c r="AQ43" s="196">
        <v>7.72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103.2</v>
      </c>
      <c r="M44" s="196">
        <v>27.23</v>
      </c>
      <c r="N44" s="196">
        <v>34.950000000000003</v>
      </c>
      <c r="O44" s="196">
        <v>0</v>
      </c>
      <c r="P44" s="196">
        <v>38.72</v>
      </c>
      <c r="Q44" s="196">
        <v>0</v>
      </c>
      <c r="R44" s="196">
        <v>1.93</v>
      </c>
      <c r="S44" s="196">
        <v>0</v>
      </c>
      <c r="T44" s="196">
        <v>0</v>
      </c>
      <c r="U44" s="196">
        <v>20.65</v>
      </c>
      <c r="V44" s="196">
        <v>1.93</v>
      </c>
      <c r="W44" s="196">
        <v>1.93</v>
      </c>
      <c r="X44" s="196">
        <v>7.72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19.29</v>
      </c>
      <c r="AQ44" s="196">
        <v>7.72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103.2</v>
      </c>
      <c r="M45" s="196">
        <v>27.23</v>
      </c>
      <c r="N45" s="196">
        <v>34.950000000000003</v>
      </c>
      <c r="O45" s="196">
        <v>0</v>
      </c>
      <c r="P45" s="196">
        <v>38.72</v>
      </c>
      <c r="Q45" s="196">
        <v>0</v>
      </c>
      <c r="R45" s="196">
        <v>1.93</v>
      </c>
      <c r="S45" s="196">
        <v>0</v>
      </c>
      <c r="T45" s="196">
        <v>0</v>
      </c>
      <c r="U45" s="196">
        <v>20.65</v>
      </c>
      <c r="V45" s="196">
        <v>1.93</v>
      </c>
      <c r="W45" s="196">
        <v>1.93</v>
      </c>
      <c r="X45" s="196">
        <v>7.72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19.29</v>
      </c>
      <c r="AQ45" s="196">
        <v>7.72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103.2</v>
      </c>
      <c r="M46" s="196">
        <v>27.23</v>
      </c>
      <c r="N46" s="196">
        <v>34.950000000000003</v>
      </c>
      <c r="O46" s="196">
        <v>0</v>
      </c>
      <c r="P46" s="196">
        <v>38.72</v>
      </c>
      <c r="Q46" s="196">
        <v>0</v>
      </c>
      <c r="R46" s="196">
        <v>1.93</v>
      </c>
      <c r="S46" s="196">
        <v>0</v>
      </c>
      <c r="T46" s="196">
        <v>0</v>
      </c>
      <c r="U46" s="196">
        <v>20.65</v>
      </c>
      <c r="V46" s="196">
        <v>1.93</v>
      </c>
      <c r="W46" s="196">
        <v>1.93</v>
      </c>
      <c r="X46" s="196">
        <v>7.72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19.29</v>
      </c>
      <c r="AQ46" s="196">
        <v>7.72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103.2</v>
      </c>
      <c r="M47" s="196">
        <v>27.23</v>
      </c>
      <c r="N47" s="196">
        <v>34.950000000000003</v>
      </c>
      <c r="O47" s="196">
        <v>0</v>
      </c>
      <c r="P47" s="196">
        <v>38.72</v>
      </c>
      <c r="Q47" s="196">
        <v>0</v>
      </c>
      <c r="R47" s="196">
        <v>1.93</v>
      </c>
      <c r="S47" s="196">
        <v>0</v>
      </c>
      <c r="T47" s="196">
        <v>0</v>
      </c>
      <c r="U47" s="196">
        <v>20.65</v>
      </c>
      <c r="V47" s="196">
        <v>1.93</v>
      </c>
      <c r="W47" s="196">
        <v>1.93</v>
      </c>
      <c r="X47" s="196">
        <v>7.72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19.29</v>
      </c>
      <c r="AQ47" s="196">
        <v>7.72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103.2</v>
      </c>
      <c r="M48" s="196">
        <v>27.23</v>
      </c>
      <c r="N48" s="196">
        <v>34.950000000000003</v>
      </c>
      <c r="O48" s="196">
        <v>0</v>
      </c>
      <c r="P48" s="196">
        <v>38.72</v>
      </c>
      <c r="Q48" s="196">
        <v>0</v>
      </c>
      <c r="R48" s="196">
        <v>1.93</v>
      </c>
      <c r="S48" s="196">
        <v>0</v>
      </c>
      <c r="T48" s="196">
        <v>0</v>
      </c>
      <c r="U48" s="196">
        <v>20.65</v>
      </c>
      <c r="V48" s="196">
        <v>1.93</v>
      </c>
      <c r="W48" s="196">
        <v>1.93</v>
      </c>
      <c r="X48" s="196">
        <v>7.72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19.29</v>
      </c>
      <c r="AQ48" s="196">
        <v>7.72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103.2</v>
      </c>
      <c r="M49" s="196">
        <v>27.23</v>
      </c>
      <c r="N49" s="196">
        <v>34.950000000000003</v>
      </c>
      <c r="O49" s="196">
        <v>0</v>
      </c>
      <c r="P49" s="196">
        <v>39.020000000000003</v>
      </c>
      <c r="Q49" s="196">
        <v>0</v>
      </c>
      <c r="R49" s="196">
        <v>1.93</v>
      </c>
      <c r="S49" s="196">
        <v>0</v>
      </c>
      <c r="T49" s="196">
        <v>0</v>
      </c>
      <c r="U49" s="196">
        <v>20.65</v>
      </c>
      <c r="V49" s="196">
        <v>1.93</v>
      </c>
      <c r="W49" s="196">
        <v>1.93</v>
      </c>
      <c r="X49" s="196">
        <v>7.72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19.29</v>
      </c>
      <c r="AQ49" s="196">
        <v>7.72</v>
      </c>
      <c r="AR49" s="196">
        <v>22.7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103.2</v>
      </c>
      <c r="M50" s="196">
        <v>27.23</v>
      </c>
      <c r="N50" s="196">
        <v>34.950000000000003</v>
      </c>
      <c r="O50" s="196">
        <v>0</v>
      </c>
      <c r="P50" s="196">
        <v>39.020000000000003</v>
      </c>
      <c r="Q50" s="196">
        <v>0</v>
      </c>
      <c r="R50" s="196">
        <v>1.93</v>
      </c>
      <c r="S50" s="196">
        <v>0</v>
      </c>
      <c r="T50" s="196">
        <v>0</v>
      </c>
      <c r="U50" s="196">
        <v>20.65</v>
      </c>
      <c r="V50" s="196">
        <v>1.93</v>
      </c>
      <c r="W50" s="196">
        <v>1.93</v>
      </c>
      <c r="X50" s="196">
        <v>7.72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19.29</v>
      </c>
      <c r="AQ50" s="196">
        <v>7.72</v>
      </c>
      <c r="AR50" s="196">
        <v>22.7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103.2</v>
      </c>
      <c r="M51" s="196">
        <v>27.23</v>
      </c>
      <c r="N51" s="196">
        <v>34.950000000000003</v>
      </c>
      <c r="O51" s="196">
        <v>0</v>
      </c>
      <c r="P51" s="196">
        <v>40.5</v>
      </c>
      <c r="Q51" s="196">
        <v>0</v>
      </c>
      <c r="R51" s="196">
        <v>1.93</v>
      </c>
      <c r="S51" s="196">
        <v>0</v>
      </c>
      <c r="T51" s="196">
        <v>0</v>
      </c>
      <c r="U51" s="196">
        <v>20.65</v>
      </c>
      <c r="V51" s="196">
        <v>1.93</v>
      </c>
      <c r="W51" s="196">
        <v>1.93</v>
      </c>
      <c r="X51" s="196">
        <v>7.72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19.29</v>
      </c>
      <c r="AQ51" s="196">
        <v>7.72</v>
      </c>
      <c r="AR51" s="196">
        <v>22.7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103.2</v>
      </c>
      <c r="M52" s="196">
        <v>27.23</v>
      </c>
      <c r="N52" s="196">
        <v>34.950000000000003</v>
      </c>
      <c r="O52" s="196">
        <v>0</v>
      </c>
      <c r="P52" s="196">
        <v>40.5</v>
      </c>
      <c r="Q52" s="196">
        <v>0</v>
      </c>
      <c r="R52" s="196">
        <v>1.93</v>
      </c>
      <c r="S52" s="196">
        <v>0</v>
      </c>
      <c r="T52" s="196">
        <v>0</v>
      </c>
      <c r="U52" s="196">
        <v>20.65</v>
      </c>
      <c r="V52" s="196">
        <v>1.93</v>
      </c>
      <c r="W52" s="196">
        <v>1.93</v>
      </c>
      <c r="X52" s="196">
        <v>7.72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19.29</v>
      </c>
      <c r="AQ52" s="196">
        <v>7.72</v>
      </c>
      <c r="AR52" s="196">
        <v>22.7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103.2</v>
      </c>
      <c r="M53" s="196">
        <v>27.23</v>
      </c>
      <c r="N53" s="196">
        <v>34.950000000000003</v>
      </c>
      <c r="O53" s="196">
        <v>0</v>
      </c>
      <c r="P53" s="196">
        <v>40.5</v>
      </c>
      <c r="Q53" s="196">
        <v>0</v>
      </c>
      <c r="R53" s="196">
        <v>1.93</v>
      </c>
      <c r="S53" s="196">
        <v>0</v>
      </c>
      <c r="T53" s="196">
        <v>0</v>
      </c>
      <c r="U53" s="196">
        <v>20.65</v>
      </c>
      <c r="V53" s="196">
        <v>1.93</v>
      </c>
      <c r="W53" s="196">
        <v>1.93</v>
      </c>
      <c r="X53" s="196">
        <v>7.72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19.29</v>
      </c>
      <c r="AQ53" s="196">
        <v>7.72</v>
      </c>
      <c r="AR53" s="196">
        <v>22.7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103.2</v>
      </c>
      <c r="M54" s="196">
        <v>27.23</v>
      </c>
      <c r="N54" s="196">
        <v>34.950000000000003</v>
      </c>
      <c r="O54" s="196">
        <v>0</v>
      </c>
      <c r="P54" s="196">
        <v>40.5</v>
      </c>
      <c r="Q54" s="196">
        <v>0</v>
      </c>
      <c r="R54" s="196">
        <v>1.93</v>
      </c>
      <c r="S54" s="196">
        <v>0</v>
      </c>
      <c r="T54" s="196">
        <v>0</v>
      </c>
      <c r="U54" s="196">
        <v>20.65</v>
      </c>
      <c r="V54" s="196">
        <v>1.93</v>
      </c>
      <c r="W54" s="196">
        <v>1.93</v>
      </c>
      <c r="X54" s="196">
        <v>7.72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19.29</v>
      </c>
      <c r="AQ54" s="196">
        <v>7.72</v>
      </c>
      <c r="AR54" s="196">
        <v>22.7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103.2</v>
      </c>
      <c r="M55" s="196">
        <v>27.23</v>
      </c>
      <c r="N55" s="196">
        <v>34.950000000000003</v>
      </c>
      <c r="O55" s="196">
        <v>0</v>
      </c>
      <c r="P55" s="196">
        <v>40.5</v>
      </c>
      <c r="Q55" s="196">
        <v>0</v>
      </c>
      <c r="R55" s="196">
        <v>1.93</v>
      </c>
      <c r="S55" s="196">
        <v>0</v>
      </c>
      <c r="T55" s="196">
        <v>0</v>
      </c>
      <c r="U55" s="196">
        <v>20.65</v>
      </c>
      <c r="V55" s="196">
        <v>1.93</v>
      </c>
      <c r="W55" s="196">
        <v>1.93</v>
      </c>
      <c r="X55" s="196">
        <v>7.72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19.29</v>
      </c>
      <c r="AQ55" s="196">
        <v>7.72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103.2</v>
      </c>
      <c r="M56" s="196">
        <v>27.23</v>
      </c>
      <c r="N56" s="196">
        <v>34.950000000000003</v>
      </c>
      <c r="O56" s="196">
        <v>0</v>
      </c>
      <c r="P56" s="196">
        <v>40.5</v>
      </c>
      <c r="Q56" s="196">
        <v>0</v>
      </c>
      <c r="R56" s="196">
        <v>1.93</v>
      </c>
      <c r="S56" s="196">
        <v>0</v>
      </c>
      <c r="T56" s="196">
        <v>0</v>
      </c>
      <c r="U56" s="196">
        <v>20.65</v>
      </c>
      <c r="V56" s="196">
        <v>1.93</v>
      </c>
      <c r="W56" s="196">
        <v>1.93</v>
      </c>
      <c r="X56" s="196">
        <v>7.72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19.29</v>
      </c>
      <c r="AQ56" s="196">
        <v>7.72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103.2</v>
      </c>
      <c r="M57" s="196">
        <v>27.23</v>
      </c>
      <c r="N57" s="196">
        <v>34.950000000000003</v>
      </c>
      <c r="O57" s="196">
        <v>0</v>
      </c>
      <c r="P57" s="196">
        <v>40.5</v>
      </c>
      <c r="Q57" s="196">
        <v>0</v>
      </c>
      <c r="R57" s="196">
        <v>1.93</v>
      </c>
      <c r="S57" s="196">
        <v>0</v>
      </c>
      <c r="T57" s="196">
        <v>0</v>
      </c>
      <c r="U57" s="196">
        <v>20.65</v>
      </c>
      <c r="V57" s="196">
        <v>1.93</v>
      </c>
      <c r="W57" s="196">
        <v>1.93</v>
      </c>
      <c r="X57" s="196">
        <v>7.72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19.29</v>
      </c>
      <c r="AQ57" s="196">
        <v>7.72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103.2</v>
      </c>
      <c r="M58" s="196">
        <v>27.23</v>
      </c>
      <c r="N58" s="196">
        <v>34.950000000000003</v>
      </c>
      <c r="O58" s="196">
        <v>0</v>
      </c>
      <c r="P58" s="196">
        <v>40.5</v>
      </c>
      <c r="Q58" s="196">
        <v>0</v>
      </c>
      <c r="R58" s="196">
        <v>1.93</v>
      </c>
      <c r="S58" s="196">
        <v>0</v>
      </c>
      <c r="T58" s="196">
        <v>0</v>
      </c>
      <c r="U58" s="196">
        <v>20.65</v>
      </c>
      <c r="V58" s="196">
        <v>1.93</v>
      </c>
      <c r="W58" s="196">
        <v>1.93</v>
      </c>
      <c r="X58" s="196">
        <v>7.72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19.29</v>
      </c>
      <c r="AQ58" s="196">
        <v>7.72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103.2</v>
      </c>
      <c r="M59" s="196">
        <v>27.23</v>
      </c>
      <c r="N59" s="196">
        <v>34.950000000000003</v>
      </c>
      <c r="O59" s="196">
        <v>0</v>
      </c>
      <c r="P59" s="196">
        <v>40.5</v>
      </c>
      <c r="Q59" s="196">
        <v>0</v>
      </c>
      <c r="R59" s="196">
        <v>1.93</v>
      </c>
      <c r="S59" s="196">
        <v>0</v>
      </c>
      <c r="T59" s="196">
        <v>0</v>
      </c>
      <c r="U59" s="196">
        <v>20.65</v>
      </c>
      <c r="V59" s="196">
        <v>1.93</v>
      </c>
      <c r="W59" s="196">
        <v>1.93</v>
      </c>
      <c r="X59" s="196">
        <v>7.72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19.29</v>
      </c>
      <c r="AQ59" s="196">
        <v>7.72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103.2</v>
      </c>
      <c r="M60" s="196">
        <v>27.23</v>
      </c>
      <c r="N60" s="196">
        <v>34.950000000000003</v>
      </c>
      <c r="O60" s="196">
        <v>0</v>
      </c>
      <c r="P60" s="196">
        <v>40.5</v>
      </c>
      <c r="Q60" s="196">
        <v>0</v>
      </c>
      <c r="R60" s="196">
        <v>1.93</v>
      </c>
      <c r="S60" s="196">
        <v>0</v>
      </c>
      <c r="T60" s="196">
        <v>0</v>
      </c>
      <c r="U60" s="196">
        <v>20.65</v>
      </c>
      <c r="V60" s="196">
        <v>1.93</v>
      </c>
      <c r="W60" s="196">
        <v>1.93</v>
      </c>
      <c r="X60" s="196">
        <v>7.72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19.29</v>
      </c>
      <c r="AQ60" s="196">
        <v>7.72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103.2</v>
      </c>
      <c r="M61" s="196">
        <v>27.23</v>
      </c>
      <c r="N61" s="196">
        <v>34.950000000000003</v>
      </c>
      <c r="O61" s="196">
        <v>0</v>
      </c>
      <c r="P61" s="196">
        <v>40.5</v>
      </c>
      <c r="Q61" s="196">
        <v>0</v>
      </c>
      <c r="R61" s="196">
        <v>1.93</v>
      </c>
      <c r="S61" s="196">
        <v>0</v>
      </c>
      <c r="T61" s="196">
        <v>0</v>
      </c>
      <c r="U61" s="196">
        <v>20.65</v>
      </c>
      <c r="V61" s="196">
        <v>1.93</v>
      </c>
      <c r="W61" s="196">
        <v>1.93</v>
      </c>
      <c r="X61" s="196">
        <v>7.72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19.29</v>
      </c>
      <c r="AQ61" s="196">
        <v>7.72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103.2</v>
      </c>
      <c r="M62" s="196">
        <v>27.23</v>
      </c>
      <c r="N62" s="196">
        <v>34.950000000000003</v>
      </c>
      <c r="O62" s="196">
        <v>0</v>
      </c>
      <c r="P62" s="196">
        <v>40.5</v>
      </c>
      <c r="Q62" s="196">
        <v>0</v>
      </c>
      <c r="R62" s="196">
        <v>1.93</v>
      </c>
      <c r="S62" s="196">
        <v>0</v>
      </c>
      <c r="T62" s="196">
        <v>0</v>
      </c>
      <c r="U62" s="196">
        <v>20.65</v>
      </c>
      <c r="V62" s="196">
        <v>1.93</v>
      </c>
      <c r="W62" s="196">
        <v>1.93</v>
      </c>
      <c r="X62" s="196">
        <v>7.72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19.29</v>
      </c>
      <c r="AQ62" s="196">
        <v>7.72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103.2</v>
      </c>
      <c r="M63" s="196">
        <v>27.23</v>
      </c>
      <c r="N63" s="196">
        <v>34.950000000000003</v>
      </c>
      <c r="O63" s="196">
        <v>0</v>
      </c>
      <c r="P63" s="196">
        <v>40.5</v>
      </c>
      <c r="Q63" s="196">
        <v>0</v>
      </c>
      <c r="R63" s="196">
        <v>1.93</v>
      </c>
      <c r="S63" s="196">
        <v>0</v>
      </c>
      <c r="T63" s="196">
        <v>0</v>
      </c>
      <c r="U63" s="196">
        <v>20.65</v>
      </c>
      <c r="V63" s="196">
        <v>1.93</v>
      </c>
      <c r="W63" s="196">
        <v>1.93</v>
      </c>
      <c r="X63" s="196">
        <v>7.72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19.29</v>
      </c>
      <c r="AQ63" s="196">
        <v>7.72</v>
      </c>
      <c r="AR63" s="196">
        <v>23.2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103.2</v>
      </c>
      <c r="M64" s="196">
        <v>27.23</v>
      </c>
      <c r="N64" s="196">
        <v>34.950000000000003</v>
      </c>
      <c r="O64" s="196">
        <v>0</v>
      </c>
      <c r="P64" s="196">
        <v>40.5</v>
      </c>
      <c r="Q64" s="196">
        <v>0</v>
      </c>
      <c r="R64" s="196">
        <v>1.93</v>
      </c>
      <c r="S64" s="196">
        <v>0</v>
      </c>
      <c r="T64" s="196">
        <v>0</v>
      </c>
      <c r="U64" s="196">
        <v>20.65</v>
      </c>
      <c r="V64" s="196">
        <v>1.93</v>
      </c>
      <c r="W64" s="196">
        <v>1.93</v>
      </c>
      <c r="X64" s="196">
        <v>7.72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19.29</v>
      </c>
      <c r="AQ64" s="196">
        <v>7.72</v>
      </c>
      <c r="AR64" s="196">
        <v>23.2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103.2</v>
      </c>
      <c r="M65" s="196">
        <v>27.23</v>
      </c>
      <c r="N65" s="196">
        <v>34.950000000000003</v>
      </c>
      <c r="O65" s="196">
        <v>0</v>
      </c>
      <c r="P65" s="196">
        <v>40.5</v>
      </c>
      <c r="Q65" s="196">
        <v>0</v>
      </c>
      <c r="R65" s="196">
        <v>1.93</v>
      </c>
      <c r="S65" s="196">
        <v>0</v>
      </c>
      <c r="T65" s="196">
        <v>0</v>
      </c>
      <c r="U65" s="196">
        <v>20.65</v>
      </c>
      <c r="V65" s="196">
        <v>1.93</v>
      </c>
      <c r="W65" s="196">
        <v>1.93</v>
      </c>
      <c r="X65" s="196">
        <v>7.3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19.29</v>
      </c>
      <c r="AQ65" s="196">
        <v>7.72</v>
      </c>
      <c r="AR65" s="196">
        <v>23.2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103.2</v>
      </c>
      <c r="M66" s="196">
        <v>27.23</v>
      </c>
      <c r="N66" s="196">
        <v>34.950000000000003</v>
      </c>
      <c r="O66" s="196">
        <v>0</v>
      </c>
      <c r="P66" s="196">
        <v>40.5</v>
      </c>
      <c r="Q66" s="196">
        <v>0</v>
      </c>
      <c r="R66" s="196">
        <v>1.93</v>
      </c>
      <c r="S66" s="196">
        <v>0</v>
      </c>
      <c r="T66" s="196">
        <v>0</v>
      </c>
      <c r="U66" s="196">
        <v>20.65</v>
      </c>
      <c r="V66" s="196">
        <v>1.93</v>
      </c>
      <c r="W66" s="196">
        <v>1.93</v>
      </c>
      <c r="X66" s="196">
        <v>7.72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19.29</v>
      </c>
      <c r="AQ66" s="196">
        <v>7.72</v>
      </c>
      <c r="AR66" s="196">
        <v>23.2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103.2</v>
      </c>
      <c r="M67" s="196">
        <v>27.23</v>
      </c>
      <c r="N67" s="196">
        <v>34.950000000000003</v>
      </c>
      <c r="O67" s="196">
        <v>0</v>
      </c>
      <c r="P67" s="196">
        <v>40.5</v>
      </c>
      <c r="Q67" s="196">
        <v>0</v>
      </c>
      <c r="R67" s="196">
        <v>1.93</v>
      </c>
      <c r="S67" s="196">
        <v>0</v>
      </c>
      <c r="T67" s="196">
        <v>0</v>
      </c>
      <c r="U67" s="196">
        <v>20.65</v>
      </c>
      <c r="V67" s="196">
        <v>1.93</v>
      </c>
      <c r="W67" s="196">
        <v>1.68</v>
      </c>
      <c r="X67" s="196">
        <v>7.72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19.29</v>
      </c>
      <c r="AQ67" s="196">
        <v>7.72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103.2</v>
      </c>
      <c r="M68" s="196">
        <v>27.23</v>
      </c>
      <c r="N68" s="196">
        <v>34.950000000000003</v>
      </c>
      <c r="O68" s="196">
        <v>0</v>
      </c>
      <c r="P68" s="196">
        <v>40.5</v>
      </c>
      <c r="Q68" s="196">
        <v>0</v>
      </c>
      <c r="R68" s="196">
        <v>1.93</v>
      </c>
      <c r="S68" s="196">
        <v>0</v>
      </c>
      <c r="T68" s="196">
        <v>0</v>
      </c>
      <c r="U68" s="196">
        <v>20.65</v>
      </c>
      <c r="V68" s="196">
        <v>1.93</v>
      </c>
      <c r="W68" s="196">
        <v>1.93</v>
      </c>
      <c r="X68" s="196">
        <v>7.72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58.71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19.29</v>
      </c>
      <c r="AQ68" s="196">
        <v>7.72</v>
      </c>
      <c r="AR68" s="196">
        <v>22.27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103.2</v>
      </c>
      <c r="M69" s="196">
        <v>27.23</v>
      </c>
      <c r="N69" s="196">
        <v>34.950000000000003</v>
      </c>
      <c r="O69" s="196">
        <v>0</v>
      </c>
      <c r="P69" s="196">
        <v>40.5</v>
      </c>
      <c r="Q69" s="196">
        <v>0</v>
      </c>
      <c r="R69" s="196">
        <v>1.93</v>
      </c>
      <c r="S69" s="196">
        <v>0</v>
      </c>
      <c r="T69" s="196">
        <v>0</v>
      </c>
      <c r="U69" s="196">
        <v>20.65</v>
      </c>
      <c r="V69" s="196">
        <v>1.93</v>
      </c>
      <c r="W69" s="196">
        <v>1.93</v>
      </c>
      <c r="X69" s="196">
        <v>7.72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58.71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19.29</v>
      </c>
      <c r="AQ69" s="196">
        <v>7.72</v>
      </c>
      <c r="AR69" s="196">
        <v>9.9600000000000009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103.2</v>
      </c>
      <c r="M70" s="196">
        <v>27.23</v>
      </c>
      <c r="N70" s="196">
        <v>34.950000000000003</v>
      </c>
      <c r="O70" s="196">
        <v>0</v>
      </c>
      <c r="P70" s="196">
        <v>40.5</v>
      </c>
      <c r="Q70" s="196">
        <v>0</v>
      </c>
      <c r="R70" s="196">
        <v>1.93</v>
      </c>
      <c r="S70" s="196">
        <v>0</v>
      </c>
      <c r="T70" s="196">
        <v>0</v>
      </c>
      <c r="U70" s="196">
        <v>20.65</v>
      </c>
      <c r="V70" s="196">
        <v>1.93</v>
      </c>
      <c r="W70" s="196">
        <v>1.93</v>
      </c>
      <c r="X70" s="196">
        <v>7.72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58.71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19.29</v>
      </c>
      <c r="AQ70" s="196">
        <v>7.72</v>
      </c>
      <c r="AR70" s="196">
        <v>4.62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103.2</v>
      </c>
      <c r="M71" s="196">
        <v>27.23</v>
      </c>
      <c r="N71" s="196">
        <v>34.950000000000003</v>
      </c>
      <c r="O71" s="196">
        <v>0</v>
      </c>
      <c r="P71" s="196">
        <v>40.5</v>
      </c>
      <c r="Q71" s="196">
        <v>0</v>
      </c>
      <c r="R71" s="196">
        <v>1.93</v>
      </c>
      <c r="S71" s="196">
        <v>0</v>
      </c>
      <c r="T71" s="196">
        <v>0</v>
      </c>
      <c r="U71" s="196">
        <v>20.65</v>
      </c>
      <c r="V71" s="196">
        <v>1.93</v>
      </c>
      <c r="W71" s="196">
        <v>12.54</v>
      </c>
      <c r="X71" s="196">
        <v>26.04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58.71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19.29</v>
      </c>
      <c r="AQ71" s="196">
        <v>7.72</v>
      </c>
      <c r="AR71" s="196">
        <v>2.25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103.2</v>
      </c>
      <c r="M72" s="196">
        <v>27.23</v>
      </c>
      <c r="N72" s="196">
        <v>34.950000000000003</v>
      </c>
      <c r="O72" s="196">
        <v>0</v>
      </c>
      <c r="P72" s="196">
        <v>40.5</v>
      </c>
      <c r="Q72" s="196">
        <v>0</v>
      </c>
      <c r="R72" s="196">
        <v>1.93</v>
      </c>
      <c r="S72" s="196">
        <v>0</v>
      </c>
      <c r="T72" s="196">
        <v>0</v>
      </c>
      <c r="U72" s="196">
        <v>20.65</v>
      </c>
      <c r="V72" s="196">
        <v>1.93</v>
      </c>
      <c r="W72" s="196">
        <v>12.54</v>
      </c>
      <c r="X72" s="196">
        <v>26.04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58.71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74.930000000000007</v>
      </c>
      <c r="AQ72" s="196">
        <v>7.72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103.2</v>
      </c>
      <c r="M73" s="196">
        <v>27.23</v>
      </c>
      <c r="N73" s="196">
        <v>34.950000000000003</v>
      </c>
      <c r="O73" s="196">
        <v>0</v>
      </c>
      <c r="P73" s="196">
        <v>40.5</v>
      </c>
      <c r="Q73" s="196">
        <v>0</v>
      </c>
      <c r="R73" s="196">
        <v>12.26</v>
      </c>
      <c r="S73" s="196">
        <v>0</v>
      </c>
      <c r="T73" s="196">
        <v>0</v>
      </c>
      <c r="U73" s="196">
        <v>20.65</v>
      </c>
      <c r="V73" s="196">
        <v>6.08</v>
      </c>
      <c r="W73" s="196">
        <v>12.54</v>
      </c>
      <c r="X73" s="196">
        <v>26.04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58.71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74.930000000000007</v>
      </c>
      <c r="AQ73" s="196">
        <v>7.72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103.2</v>
      </c>
      <c r="M74" s="196">
        <v>27.23</v>
      </c>
      <c r="N74" s="196">
        <v>34.950000000000003</v>
      </c>
      <c r="O74" s="196">
        <v>0</v>
      </c>
      <c r="P74" s="196">
        <v>40.5</v>
      </c>
      <c r="Q74" s="196">
        <v>0</v>
      </c>
      <c r="R74" s="196">
        <v>12.55</v>
      </c>
      <c r="S74" s="196">
        <v>0</v>
      </c>
      <c r="T74" s="196">
        <v>0</v>
      </c>
      <c r="U74" s="196">
        <v>20.65</v>
      </c>
      <c r="V74" s="196">
        <v>6.13</v>
      </c>
      <c r="W74" s="196">
        <v>12.54</v>
      </c>
      <c r="X74" s="196">
        <v>26.04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58.71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74.930000000000007</v>
      </c>
      <c r="AQ74" s="196">
        <v>7.72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103.2</v>
      </c>
      <c r="M75" s="196">
        <v>27.23</v>
      </c>
      <c r="N75" s="196">
        <v>34.950000000000003</v>
      </c>
      <c r="O75" s="196">
        <v>0</v>
      </c>
      <c r="P75" s="196">
        <v>40.5</v>
      </c>
      <c r="Q75" s="196">
        <v>0</v>
      </c>
      <c r="R75" s="196">
        <v>12.55</v>
      </c>
      <c r="S75" s="196">
        <v>0</v>
      </c>
      <c r="T75" s="196">
        <v>0</v>
      </c>
      <c r="U75" s="196">
        <v>20.65</v>
      </c>
      <c r="V75" s="196">
        <v>6.13</v>
      </c>
      <c r="W75" s="196">
        <v>12.54</v>
      </c>
      <c r="X75" s="196">
        <v>26.04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58.71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74.930000000000007</v>
      </c>
      <c r="AQ75" s="196">
        <v>7.72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3.77</v>
      </c>
      <c r="L76" s="196">
        <v>103.2</v>
      </c>
      <c r="M76" s="196">
        <v>27.23</v>
      </c>
      <c r="N76" s="196">
        <v>34.950000000000003</v>
      </c>
      <c r="O76" s="196">
        <v>0</v>
      </c>
      <c r="P76" s="196">
        <v>40.5</v>
      </c>
      <c r="Q76" s="196">
        <v>0</v>
      </c>
      <c r="R76" s="196">
        <v>3.03</v>
      </c>
      <c r="S76" s="196">
        <v>0</v>
      </c>
      <c r="T76" s="196">
        <v>0</v>
      </c>
      <c r="U76" s="196">
        <v>20.65</v>
      </c>
      <c r="V76" s="196">
        <v>1.93</v>
      </c>
      <c r="W76" s="196">
        <v>12.54</v>
      </c>
      <c r="X76" s="196">
        <v>26.04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58.71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74.930000000000007</v>
      </c>
      <c r="AQ76" s="196">
        <v>7.72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2.2999999999999998</v>
      </c>
      <c r="L77" s="196">
        <v>103.2</v>
      </c>
      <c r="M77" s="196">
        <v>27.23</v>
      </c>
      <c r="N77" s="196">
        <v>34.950000000000003</v>
      </c>
      <c r="O77" s="196">
        <v>0</v>
      </c>
      <c r="P77" s="196">
        <v>40.5</v>
      </c>
      <c r="Q77" s="196">
        <v>0</v>
      </c>
      <c r="R77" s="196">
        <v>1.93</v>
      </c>
      <c r="S77" s="196">
        <v>0</v>
      </c>
      <c r="T77" s="196">
        <v>0</v>
      </c>
      <c r="U77" s="196">
        <v>20.65</v>
      </c>
      <c r="V77" s="196">
        <v>1.93</v>
      </c>
      <c r="W77" s="196">
        <v>12.54</v>
      </c>
      <c r="X77" s="196">
        <v>26.04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58.71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28.94</v>
      </c>
      <c r="AQ77" s="196">
        <v>7.72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103.2</v>
      </c>
      <c r="M78" s="196">
        <v>27.23</v>
      </c>
      <c r="N78" s="196">
        <v>34.950000000000003</v>
      </c>
      <c r="O78" s="196">
        <v>0</v>
      </c>
      <c r="P78" s="196">
        <v>40.5</v>
      </c>
      <c r="Q78" s="196">
        <v>0</v>
      </c>
      <c r="R78" s="196">
        <v>1.93</v>
      </c>
      <c r="S78" s="196">
        <v>0</v>
      </c>
      <c r="T78" s="196">
        <v>0</v>
      </c>
      <c r="U78" s="196">
        <v>20.65</v>
      </c>
      <c r="V78" s="196">
        <v>1.93</v>
      </c>
      <c r="W78" s="196">
        <v>12.54</v>
      </c>
      <c r="X78" s="196">
        <v>26.04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58.71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28.94</v>
      </c>
      <c r="AQ78" s="196">
        <v>7.72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103.2</v>
      </c>
      <c r="M79" s="196">
        <v>27.23</v>
      </c>
      <c r="N79" s="196">
        <v>34.950000000000003</v>
      </c>
      <c r="O79" s="196">
        <v>0</v>
      </c>
      <c r="P79" s="196">
        <v>40.5</v>
      </c>
      <c r="Q79" s="196">
        <v>0</v>
      </c>
      <c r="R79" s="196">
        <v>1.93</v>
      </c>
      <c r="S79" s="196">
        <v>0</v>
      </c>
      <c r="T79" s="196">
        <v>0</v>
      </c>
      <c r="U79" s="196">
        <v>20.65</v>
      </c>
      <c r="V79" s="196">
        <v>1.93</v>
      </c>
      <c r="W79" s="196">
        <v>12.54</v>
      </c>
      <c r="X79" s="196">
        <v>26.04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58.71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28.94</v>
      </c>
      <c r="AQ79" s="196">
        <v>7.72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103.2</v>
      </c>
      <c r="M80" s="196">
        <v>27.23</v>
      </c>
      <c r="N80" s="196">
        <v>34.950000000000003</v>
      </c>
      <c r="O80" s="196">
        <v>0</v>
      </c>
      <c r="P80" s="196">
        <v>40.5</v>
      </c>
      <c r="Q80" s="196">
        <v>0</v>
      </c>
      <c r="R80" s="196">
        <v>1.93</v>
      </c>
      <c r="S80" s="196">
        <v>0</v>
      </c>
      <c r="T80" s="196">
        <v>0</v>
      </c>
      <c r="U80" s="196">
        <v>20.65</v>
      </c>
      <c r="V80" s="196">
        <v>1.93</v>
      </c>
      <c r="W80" s="196">
        <v>1.93</v>
      </c>
      <c r="X80" s="196">
        <v>7.72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58.71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19.29</v>
      </c>
      <c r="AQ80" s="196">
        <v>7.72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2.58</v>
      </c>
      <c r="L81" s="196">
        <v>103.2</v>
      </c>
      <c r="M81" s="196">
        <v>27.23</v>
      </c>
      <c r="N81" s="196">
        <v>34.950000000000003</v>
      </c>
      <c r="O81" s="196">
        <v>0</v>
      </c>
      <c r="P81" s="196">
        <v>40.5</v>
      </c>
      <c r="Q81" s="196">
        <v>0</v>
      </c>
      <c r="R81" s="196">
        <v>1.93</v>
      </c>
      <c r="S81" s="196">
        <v>0</v>
      </c>
      <c r="T81" s="196">
        <v>0</v>
      </c>
      <c r="U81" s="196">
        <v>20.65</v>
      </c>
      <c r="V81" s="196">
        <v>1.93</v>
      </c>
      <c r="W81" s="196">
        <v>1.93</v>
      </c>
      <c r="X81" s="196">
        <v>7.72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58.71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19.29</v>
      </c>
      <c r="AQ81" s="196">
        <v>7.72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103.2</v>
      </c>
      <c r="M82" s="196">
        <v>27.23</v>
      </c>
      <c r="N82" s="196">
        <v>34.950000000000003</v>
      </c>
      <c r="O82" s="196">
        <v>0</v>
      </c>
      <c r="P82" s="196">
        <v>40.5</v>
      </c>
      <c r="Q82" s="196">
        <v>0</v>
      </c>
      <c r="R82" s="196">
        <v>1.93</v>
      </c>
      <c r="S82" s="196">
        <v>0</v>
      </c>
      <c r="T82" s="196">
        <v>0</v>
      </c>
      <c r="U82" s="196">
        <v>20.65</v>
      </c>
      <c r="V82" s="196">
        <v>1.93</v>
      </c>
      <c r="W82" s="196">
        <v>12.54</v>
      </c>
      <c r="X82" s="196">
        <v>26.04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58.71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74.930000000000007</v>
      </c>
      <c r="AQ82" s="196">
        <v>7.72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103.2</v>
      </c>
      <c r="M83" s="196">
        <v>27.23</v>
      </c>
      <c r="N83" s="196">
        <v>34.950000000000003</v>
      </c>
      <c r="O83" s="196">
        <v>0</v>
      </c>
      <c r="P83" s="196">
        <v>40.5</v>
      </c>
      <c r="Q83" s="196">
        <v>0</v>
      </c>
      <c r="R83" s="196">
        <v>1.93</v>
      </c>
      <c r="S83" s="196">
        <v>0</v>
      </c>
      <c r="T83" s="196">
        <v>0</v>
      </c>
      <c r="U83" s="196">
        <v>20.65</v>
      </c>
      <c r="V83" s="196">
        <v>1.93</v>
      </c>
      <c r="W83" s="196">
        <v>12.54</v>
      </c>
      <c r="X83" s="196">
        <v>26.04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74.930000000000007</v>
      </c>
      <c r="AQ83" s="196">
        <v>7.72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103.2</v>
      </c>
      <c r="M84" s="196">
        <v>27.23</v>
      </c>
      <c r="N84" s="196">
        <v>34.950000000000003</v>
      </c>
      <c r="O84" s="196">
        <v>0</v>
      </c>
      <c r="P84" s="196">
        <v>40.5</v>
      </c>
      <c r="Q84" s="196">
        <v>0</v>
      </c>
      <c r="R84" s="196">
        <v>1.93</v>
      </c>
      <c r="S84" s="196">
        <v>0</v>
      </c>
      <c r="T84" s="196">
        <v>0</v>
      </c>
      <c r="U84" s="196">
        <v>20.65</v>
      </c>
      <c r="V84" s="196">
        <v>1.93</v>
      </c>
      <c r="W84" s="196">
        <v>12.54</v>
      </c>
      <c r="X84" s="196">
        <v>26.04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75.47</v>
      </c>
      <c r="AQ84" s="196">
        <v>7.72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103.2</v>
      </c>
      <c r="M85" s="196">
        <v>27.23</v>
      </c>
      <c r="N85" s="196">
        <v>34.950000000000003</v>
      </c>
      <c r="O85" s="196">
        <v>0</v>
      </c>
      <c r="P85" s="196">
        <v>40.5</v>
      </c>
      <c r="Q85" s="196">
        <v>0</v>
      </c>
      <c r="R85" s="196">
        <v>1.93</v>
      </c>
      <c r="S85" s="196">
        <v>0</v>
      </c>
      <c r="T85" s="196">
        <v>0</v>
      </c>
      <c r="U85" s="196">
        <v>20.65</v>
      </c>
      <c r="V85" s="196">
        <v>1.93</v>
      </c>
      <c r="W85" s="196">
        <v>12.54</v>
      </c>
      <c r="X85" s="196">
        <v>26.04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74.930000000000007</v>
      </c>
      <c r="AQ85" s="196">
        <v>7.72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103.2</v>
      </c>
      <c r="M86" s="196">
        <v>27.23</v>
      </c>
      <c r="N86" s="196">
        <v>34.950000000000003</v>
      </c>
      <c r="O86" s="196">
        <v>0</v>
      </c>
      <c r="P86" s="196">
        <v>40.5</v>
      </c>
      <c r="Q86" s="196">
        <v>0</v>
      </c>
      <c r="R86" s="196">
        <v>1.93</v>
      </c>
      <c r="S86" s="196">
        <v>0</v>
      </c>
      <c r="T86" s="196">
        <v>0</v>
      </c>
      <c r="U86" s="196">
        <v>20.65</v>
      </c>
      <c r="V86" s="196">
        <v>1.93</v>
      </c>
      <c r="W86" s="196">
        <v>12.54</v>
      </c>
      <c r="X86" s="196">
        <v>26.04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74.930000000000007</v>
      </c>
      <c r="AQ86" s="196">
        <v>7.72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103.2</v>
      </c>
      <c r="M87" s="196">
        <v>27.23</v>
      </c>
      <c r="N87" s="196">
        <v>34.950000000000003</v>
      </c>
      <c r="O87" s="196">
        <v>0</v>
      </c>
      <c r="P87" s="196">
        <v>40.5</v>
      </c>
      <c r="Q87" s="196">
        <v>0</v>
      </c>
      <c r="R87" s="196">
        <v>1.93</v>
      </c>
      <c r="S87" s="196">
        <v>0</v>
      </c>
      <c r="T87" s="196">
        <v>0</v>
      </c>
      <c r="U87" s="196">
        <v>20.65</v>
      </c>
      <c r="V87" s="196">
        <v>1.93</v>
      </c>
      <c r="W87" s="196">
        <v>12.54</v>
      </c>
      <c r="X87" s="196">
        <v>26.04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74.930000000000007</v>
      </c>
      <c r="AQ87" s="196">
        <v>7.72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103.2</v>
      </c>
      <c r="M88" s="196">
        <v>27.23</v>
      </c>
      <c r="N88" s="196">
        <v>34.950000000000003</v>
      </c>
      <c r="O88" s="196">
        <v>0</v>
      </c>
      <c r="P88" s="196">
        <v>40.5</v>
      </c>
      <c r="Q88" s="196">
        <v>0</v>
      </c>
      <c r="R88" s="196">
        <v>1.93</v>
      </c>
      <c r="S88" s="196">
        <v>0</v>
      </c>
      <c r="T88" s="196">
        <v>0</v>
      </c>
      <c r="U88" s="196">
        <v>20.65</v>
      </c>
      <c r="V88" s="196">
        <v>1.93</v>
      </c>
      <c r="W88" s="196">
        <v>12.54</v>
      </c>
      <c r="X88" s="196">
        <v>26.04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74.930000000000007</v>
      </c>
      <c r="AQ88" s="196">
        <v>7.72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103.2</v>
      </c>
      <c r="M89" s="196">
        <v>27.23</v>
      </c>
      <c r="N89" s="196">
        <v>34.950000000000003</v>
      </c>
      <c r="O89" s="196">
        <v>0</v>
      </c>
      <c r="P89" s="196">
        <v>40.5</v>
      </c>
      <c r="Q89" s="196">
        <v>0</v>
      </c>
      <c r="R89" s="196">
        <v>1.93</v>
      </c>
      <c r="S89" s="196">
        <v>0</v>
      </c>
      <c r="T89" s="196">
        <v>0</v>
      </c>
      <c r="U89" s="196">
        <v>20.65</v>
      </c>
      <c r="V89" s="196">
        <v>1.93</v>
      </c>
      <c r="W89" s="196">
        <v>12.54</v>
      </c>
      <c r="X89" s="196">
        <v>26.04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19.29</v>
      </c>
      <c r="AQ89" s="196">
        <v>7.72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103.2</v>
      </c>
      <c r="M90" s="196">
        <v>27.23</v>
      </c>
      <c r="N90" s="196">
        <v>34.950000000000003</v>
      </c>
      <c r="O90" s="196">
        <v>0</v>
      </c>
      <c r="P90" s="196">
        <v>40.5</v>
      </c>
      <c r="Q90" s="196">
        <v>0</v>
      </c>
      <c r="R90" s="196">
        <v>1.93</v>
      </c>
      <c r="S90" s="196">
        <v>0</v>
      </c>
      <c r="T90" s="196">
        <v>0</v>
      </c>
      <c r="U90" s="196">
        <v>20.65</v>
      </c>
      <c r="V90" s="196">
        <v>1.93</v>
      </c>
      <c r="W90" s="196">
        <v>1.93</v>
      </c>
      <c r="X90" s="196">
        <v>7.72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19.29</v>
      </c>
      <c r="AQ90" s="196">
        <v>7.72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103.2</v>
      </c>
      <c r="M91" s="196">
        <v>27.23</v>
      </c>
      <c r="N91" s="196">
        <v>34.950000000000003</v>
      </c>
      <c r="O91" s="196">
        <v>0</v>
      </c>
      <c r="P91" s="196">
        <v>40.5</v>
      </c>
      <c r="Q91" s="196">
        <v>0</v>
      </c>
      <c r="R91" s="196">
        <v>1.93</v>
      </c>
      <c r="S91" s="196">
        <v>0</v>
      </c>
      <c r="T91" s="196">
        <v>0</v>
      </c>
      <c r="U91" s="196">
        <v>20.65</v>
      </c>
      <c r="V91" s="196">
        <v>1.93</v>
      </c>
      <c r="W91" s="196">
        <v>1.93</v>
      </c>
      <c r="X91" s="196">
        <v>7.72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19.29</v>
      </c>
      <c r="AQ91" s="196">
        <v>7.72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103.2</v>
      </c>
      <c r="M92" s="196">
        <v>27.23</v>
      </c>
      <c r="N92" s="196">
        <v>34.950000000000003</v>
      </c>
      <c r="O92" s="196">
        <v>0</v>
      </c>
      <c r="P92" s="196">
        <v>40.5</v>
      </c>
      <c r="Q92" s="196">
        <v>0</v>
      </c>
      <c r="R92" s="196">
        <v>1.93</v>
      </c>
      <c r="S92" s="196">
        <v>0</v>
      </c>
      <c r="T92" s="196">
        <v>0</v>
      </c>
      <c r="U92" s="196">
        <v>20.65</v>
      </c>
      <c r="V92" s="196">
        <v>1.93</v>
      </c>
      <c r="W92" s="196">
        <v>1.93</v>
      </c>
      <c r="X92" s="196">
        <v>7.72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19.29</v>
      </c>
      <c r="AQ92" s="196">
        <v>7.72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103.2</v>
      </c>
      <c r="M93" s="196">
        <v>27.23</v>
      </c>
      <c r="N93" s="196">
        <v>34.950000000000003</v>
      </c>
      <c r="O93" s="196">
        <v>0</v>
      </c>
      <c r="P93" s="196">
        <v>40.5</v>
      </c>
      <c r="Q93" s="196">
        <v>0</v>
      </c>
      <c r="R93" s="196">
        <v>1.93</v>
      </c>
      <c r="S93" s="196">
        <v>0</v>
      </c>
      <c r="T93" s="196">
        <v>0</v>
      </c>
      <c r="U93" s="196">
        <v>20.65</v>
      </c>
      <c r="V93" s="196">
        <v>1.93</v>
      </c>
      <c r="W93" s="196">
        <v>1.93</v>
      </c>
      <c r="X93" s="196">
        <v>7.72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19.29</v>
      </c>
      <c r="AQ93" s="196">
        <v>7.72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103.2</v>
      </c>
      <c r="M94" s="196">
        <v>27.23</v>
      </c>
      <c r="N94" s="196">
        <v>34.950000000000003</v>
      </c>
      <c r="O94" s="196">
        <v>0</v>
      </c>
      <c r="P94" s="196">
        <v>40.5</v>
      </c>
      <c r="Q94" s="196">
        <v>0</v>
      </c>
      <c r="R94" s="196">
        <v>1.93</v>
      </c>
      <c r="S94" s="196">
        <v>0</v>
      </c>
      <c r="T94" s="196">
        <v>0</v>
      </c>
      <c r="U94" s="196">
        <v>20.65</v>
      </c>
      <c r="V94" s="196">
        <v>1.93</v>
      </c>
      <c r="W94" s="196">
        <v>1.93</v>
      </c>
      <c r="X94" s="196">
        <v>7.72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19.29</v>
      </c>
      <c r="AQ94" s="196">
        <v>7.72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2.88</v>
      </c>
      <c r="L95" s="196">
        <v>103.2</v>
      </c>
      <c r="M95" s="196">
        <v>27.23</v>
      </c>
      <c r="N95" s="196">
        <v>34.950000000000003</v>
      </c>
      <c r="O95" s="196">
        <v>0</v>
      </c>
      <c r="P95" s="196">
        <v>40.5</v>
      </c>
      <c r="Q95" s="196">
        <v>0</v>
      </c>
      <c r="R95" s="196">
        <v>1.93</v>
      </c>
      <c r="S95" s="196">
        <v>0</v>
      </c>
      <c r="T95" s="196">
        <v>0</v>
      </c>
      <c r="U95" s="196">
        <v>20.65</v>
      </c>
      <c r="V95" s="196">
        <v>1.93</v>
      </c>
      <c r="W95" s="196">
        <v>1.93</v>
      </c>
      <c r="X95" s="196">
        <v>7.72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19.29</v>
      </c>
      <c r="AQ95" s="196">
        <v>7.72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103.2</v>
      </c>
      <c r="M96" s="196">
        <v>27.23</v>
      </c>
      <c r="N96" s="196">
        <v>34.950000000000003</v>
      </c>
      <c r="O96" s="196">
        <v>0</v>
      </c>
      <c r="P96" s="196">
        <v>40.5</v>
      </c>
      <c r="Q96" s="196">
        <v>0</v>
      </c>
      <c r="R96" s="196">
        <v>1.93</v>
      </c>
      <c r="S96" s="196">
        <v>0</v>
      </c>
      <c r="T96" s="196">
        <v>0</v>
      </c>
      <c r="U96" s="196">
        <v>20.65</v>
      </c>
      <c r="V96" s="196">
        <v>1.93</v>
      </c>
      <c r="W96" s="196">
        <v>1.93</v>
      </c>
      <c r="X96" s="196">
        <v>7.72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19.29</v>
      </c>
      <c r="AQ96" s="196">
        <v>7.72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103.2</v>
      </c>
      <c r="M97" s="196">
        <v>27.23</v>
      </c>
      <c r="N97" s="196">
        <v>34.950000000000003</v>
      </c>
      <c r="O97" s="196">
        <v>0</v>
      </c>
      <c r="P97" s="196">
        <v>40.5</v>
      </c>
      <c r="Q97" s="196">
        <v>0</v>
      </c>
      <c r="R97" s="196">
        <v>1.93</v>
      </c>
      <c r="S97" s="196">
        <v>0</v>
      </c>
      <c r="T97" s="196">
        <v>0</v>
      </c>
      <c r="U97" s="196">
        <v>20.65</v>
      </c>
      <c r="V97" s="196">
        <v>1.93</v>
      </c>
      <c r="W97" s="196">
        <v>1.93</v>
      </c>
      <c r="X97" s="196">
        <v>7.72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19.29</v>
      </c>
      <c r="AQ97" s="196">
        <v>7.72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103.2</v>
      </c>
      <c r="M98" s="196">
        <v>27.23</v>
      </c>
      <c r="N98" s="196">
        <v>34.950000000000003</v>
      </c>
      <c r="O98" s="196">
        <v>0</v>
      </c>
      <c r="P98" s="196">
        <v>40.5</v>
      </c>
      <c r="Q98" s="196">
        <v>0</v>
      </c>
      <c r="R98" s="196">
        <v>1.93</v>
      </c>
      <c r="S98" s="196">
        <v>0</v>
      </c>
      <c r="T98" s="196">
        <v>0</v>
      </c>
      <c r="U98" s="196">
        <v>20.65</v>
      </c>
      <c r="V98" s="196">
        <v>1.93</v>
      </c>
      <c r="W98" s="196">
        <v>1.93</v>
      </c>
      <c r="X98" s="196">
        <v>7.72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19.29</v>
      </c>
      <c r="AQ98" s="196">
        <v>7.72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3.0274999999999998E-3</v>
      </c>
      <c r="L99">
        <f t="shared" si="0"/>
        <v>2.7432575000000026</v>
      </c>
      <c r="M99">
        <f t="shared" si="0"/>
        <v>0.65352000000000032</v>
      </c>
      <c r="N99">
        <f t="shared" si="0"/>
        <v>0.83879999999999866</v>
      </c>
      <c r="O99">
        <f t="shared" si="0"/>
        <v>0</v>
      </c>
      <c r="P99">
        <f t="shared" si="0"/>
        <v>0.96592000000000011</v>
      </c>
      <c r="Q99">
        <f t="shared" si="0"/>
        <v>7.2125000000000002E-3</v>
      </c>
      <c r="R99">
        <f t="shared" si="0"/>
        <v>5.4487500000000105E-2</v>
      </c>
      <c r="S99">
        <f t="shared" si="0"/>
        <v>1.01975E-2</v>
      </c>
      <c r="T99">
        <f t="shared" si="0"/>
        <v>0</v>
      </c>
      <c r="U99">
        <f t="shared" si="0"/>
        <v>0.49560000000000087</v>
      </c>
      <c r="V99">
        <f t="shared" si="0"/>
        <v>4.9457500000000106E-2</v>
      </c>
      <c r="W99">
        <f t="shared" si="0"/>
        <v>9.1287500000000091E-2</v>
      </c>
      <c r="X99">
        <f t="shared" si="0"/>
        <v>0.26092250000000011</v>
      </c>
      <c r="Y99">
        <f t="shared" si="0"/>
        <v>0</v>
      </c>
      <c r="Z99">
        <f t="shared" si="0"/>
        <v>0</v>
      </c>
      <c r="AA99">
        <f t="shared" si="0"/>
        <v>0.26525000000000015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1.4090400000000007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0.64900249999999948</v>
      </c>
      <c r="AQ99">
        <f t="shared" si="0"/>
        <v>0.18528000000000042</v>
      </c>
      <c r="AR99">
        <f t="shared" si="0"/>
        <v>0.22039000000000014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19.690000000000001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19.690000000000001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19.690000000000001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19.690000000000001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19.690000000000001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19.690000000000001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19.690000000000001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19.690000000000001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19.690000000000001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19.690000000000001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19.690000000000001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19.690000000000001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19.690000000000001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19.690000000000001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19.690000000000001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0.47256000000000092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0.88449999999999995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30.52</v>
      </c>
      <c r="G3" s="196">
        <v>0</v>
      </c>
      <c r="H3" s="196">
        <v>0</v>
      </c>
      <c r="I3" s="196">
        <v>39.950000000000003</v>
      </c>
      <c r="J3" s="196">
        <v>0</v>
      </c>
      <c r="K3" s="196">
        <v>119.77</v>
      </c>
      <c r="L3" s="196">
        <v>7.47</v>
      </c>
      <c r="M3" s="196">
        <v>3.98</v>
      </c>
      <c r="N3" s="196">
        <v>3.66</v>
      </c>
      <c r="O3" s="196">
        <v>4.8099999999999996</v>
      </c>
      <c r="P3" s="196">
        <v>1.97</v>
      </c>
      <c r="Q3" s="196">
        <v>6.14</v>
      </c>
      <c r="R3" s="196">
        <v>13.8</v>
      </c>
      <c r="S3" s="196">
        <v>7.73</v>
      </c>
      <c r="T3" s="196">
        <v>0</v>
      </c>
      <c r="U3" s="196">
        <v>1.84</v>
      </c>
      <c r="V3" s="196">
        <v>6.21</v>
      </c>
      <c r="W3" s="196">
        <v>0.7</v>
      </c>
      <c r="X3" s="196">
        <v>1.53</v>
      </c>
      <c r="Y3" s="196">
        <v>0</v>
      </c>
      <c r="Z3" s="196">
        <v>4.34</v>
      </c>
      <c r="AA3" s="196">
        <v>1.19</v>
      </c>
      <c r="AB3" s="196">
        <v>0</v>
      </c>
      <c r="AC3" s="196">
        <v>2.29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381.32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30.52</v>
      </c>
      <c r="G4" s="196">
        <v>0</v>
      </c>
      <c r="H4" s="196">
        <v>0</v>
      </c>
      <c r="I4" s="196">
        <v>39.950000000000003</v>
      </c>
      <c r="J4" s="196">
        <v>0</v>
      </c>
      <c r="K4" s="196">
        <v>119.77</v>
      </c>
      <c r="L4" s="196">
        <v>7.5</v>
      </c>
      <c r="M4" s="196">
        <v>3.98</v>
      </c>
      <c r="N4" s="196">
        <v>3.66</v>
      </c>
      <c r="O4" s="196">
        <v>4.8099999999999996</v>
      </c>
      <c r="P4" s="196">
        <v>1.97</v>
      </c>
      <c r="Q4" s="196">
        <v>6.14</v>
      </c>
      <c r="R4" s="196">
        <v>13.8</v>
      </c>
      <c r="S4" s="196">
        <v>7.73</v>
      </c>
      <c r="T4" s="196">
        <v>0</v>
      </c>
      <c r="U4" s="196">
        <v>1.84</v>
      </c>
      <c r="V4" s="196">
        <v>6.21</v>
      </c>
      <c r="W4" s="196">
        <v>0.7</v>
      </c>
      <c r="X4" s="196">
        <v>1.53</v>
      </c>
      <c r="Y4" s="196">
        <v>0</v>
      </c>
      <c r="Z4" s="196">
        <v>4.34</v>
      </c>
      <c r="AA4" s="196">
        <v>1.19</v>
      </c>
      <c r="AB4" s="196">
        <v>0</v>
      </c>
      <c r="AC4" s="196">
        <v>2.99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381.32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30.52</v>
      </c>
      <c r="G5" s="196">
        <v>0</v>
      </c>
      <c r="H5" s="196">
        <v>0</v>
      </c>
      <c r="I5" s="196">
        <v>39.950000000000003</v>
      </c>
      <c r="J5" s="196">
        <v>0</v>
      </c>
      <c r="K5" s="196">
        <v>119.77</v>
      </c>
      <c r="L5" s="196">
        <v>8.25</v>
      </c>
      <c r="M5" s="196">
        <v>3.98</v>
      </c>
      <c r="N5" s="196">
        <v>3.66</v>
      </c>
      <c r="O5" s="196">
        <v>4.8099999999999996</v>
      </c>
      <c r="P5" s="196">
        <v>1.97</v>
      </c>
      <c r="Q5" s="196">
        <v>6.14</v>
      </c>
      <c r="R5" s="196">
        <v>13.8</v>
      </c>
      <c r="S5" s="196">
        <v>7.73</v>
      </c>
      <c r="T5" s="196">
        <v>0</v>
      </c>
      <c r="U5" s="196">
        <v>1.84</v>
      </c>
      <c r="V5" s="196">
        <v>6.21</v>
      </c>
      <c r="W5" s="196">
        <v>0.7</v>
      </c>
      <c r="X5" s="196">
        <v>1.1299999999999999</v>
      </c>
      <c r="Y5" s="196">
        <v>0</v>
      </c>
      <c r="Z5" s="196">
        <v>4.34</v>
      </c>
      <c r="AA5" s="196">
        <v>1.19</v>
      </c>
      <c r="AB5" s="196">
        <v>0</v>
      </c>
      <c r="AC5" s="196">
        <v>2.99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381.32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18.91</v>
      </c>
      <c r="D6" s="196">
        <v>0</v>
      </c>
      <c r="E6" s="196">
        <v>0</v>
      </c>
      <c r="F6" s="196">
        <v>30.52</v>
      </c>
      <c r="G6" s="196">
        <v>0</v>
      </c>
      <c r="H6" s="196">
        <v>0</v>
      </c>
      <c r="I6" s="196">
        <v>39.950000000000003</v>
      </c>
      <c r="J6" s="196">
        <v>0</v>
      </c>
      <c r="K6" s="196">
        <v>119.77</v>
      </c>
      <c r="L6" s="196">
        <v>7.5</v>
      </c>
      <c r="M6" s="196">
        <v>3.98</v>
      </c>
      <c r="N6" s="196">
        <v>3.66</v>
      </c>
      <c r="O6" s="196">
        <v>4.8099999999999996</v>
      </c>
      <c r="P6" s="196">
        <v>1.97</v>
      </c>
      <c r="Q6" s="196">
        <v>6.14</v>
      </c>
      <c r="R6" s="196">
        <v>13.8</v>
      </c>
      <c r="S6" s="196">
        <v>7.73</v>
      </c>
      <c r="T6" s="196">
        <v>0</v>
      </c>
      <c r="U6" s="196">
        <v>1.84</v>
      </c>
      <c r="V6" s="196">
        <v>6.21</v>
      </c>
      <c r="W6" s="196">
        <v>0.7</v>
      </c>
      <c r="X6" s="196">
        <v>1.53</v>
      </c>
      <c r="Y6" s="196">
        <v>0</v>
      </c>
      <c r="Z6" s="196">
        <v>4.34</v>
      </c>
      <c r="AA6" s="196">
        <v>1.19</v>
      </c>
      <c r="AB6" s="196">
        <v>0</v>
      </c>
      <c r="AC6" s="196">
        <v>2.99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381.32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30.52</v>
      </c>
      <c r="G7" s="196">
        <v>0</v>
      </c>
      <c r="H7" s="196">
        <v>0</v>
      </c>
      <c r="I7" s="196">
        <v>39.950000000000003</v>
      </c>
      <c r="J7" s="196">
        <v>0</v>
      </c>
      <c r="K7" s="196">
        <v>119.77</v>
      </c>
      <c r="L7" s="196">
        <v>7.5</v>
      </c>
      <c r="M7" s="196">
        <v>3.98</v>
      </c>
      <c r="N7" s="196">
        <v>3.66</v>
      </c>
      <c r="O7" s="196">
        <v>4.8099999999999996</v>
      </c>
      <c r="P7" s="196">
        <v>1.97</v>
      </c>
      <c r="Q7" s="196">
        <v>6.14</v>
      </c>
      <c r="R7" s="196">
        <v>13.8</v>
      </c>
      <c r="S7" s="196">
        <v>7.73</v>
      </c>
      <c r="T7" s="196">
        <v>0</v>
      </c>
      <c r="U7" s="196">
        <v>1.84</v>
      </c>
      <c r="V7" s="196">
        <v>6.21</v>
      </c>
      <c r="W7" s="196">
        <v>0.7</v>
      </c>
      <c r="X7" s="196">
        <v>1.53</v>
      </c>
      <c r="Y7" s="196">
        <v>0</v>
      </c>
      <c r="Z7" s="196">
        <v>0</v>
      </c>
      <c r="AA7" s="196">
        <v>19.21</v>
      </c>
      <c r="AB7" s="196">
        <v>0</v>
      </c>
      <c r="AC7" s="196">
        <v>2.99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381.32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30.52</v>
      </c>
      <c r="G8" s="196">
        <v>0</v>
      </c>
      <c r="H8" s="196">
        <v>0</v>
      </c>
      <c r="I8" s="196">
        <v>39.950000000000003</v>
      </c>
      <c r="J8" s="196">
        <v>0</v>
      </c>
      <c r="K8" s="196">
        <v>119.77</v>
      </c>
      <c r="L8" s="196">
        <v>7.5</v>
      </c>
      <c r="M8" s="196">
        <v>3.98</v>
      </c>
      <c r="N8" s="196">
        <v>3.66</v>
      </c>
      <c r="O8" s="196">
        <v>4.8099999999999996</v>
      </c>
      <c r="P8" s="196">
        <v>1.97</v>
      </c>
      <c r="Q8" s="196">
        <v>6.14</v>
      </c>
      <c r="R8" s="196">
        <v>13.8</v>
      </c>
      <c r="S8" s="196">
        <v>7.73</v>
      </c>
      <c r="T8" s="196">
        <v>0</v>
      </c>
      <c r="U8" s="196">
        <v>1.84</v>
      </c>
      <c r="V8" s="196">
        <v>6.21</v>
      </c>
      <c r="W8" s="196">
        <v>0.7</v>
      </c>
      <c r="X8" s="196">
        <v>1.53</v>
      </c>
      <c r="Y8" s="196">
        <v>0</v>
      </c>
      <c r="Z8" s="196">
        <v>0</v>
      </c>
      <c r="AA8" s="196">
        <v>19.21</v>
      </c>
      <c r="AB8" s="196">
        <v>0</v>
      </c>
      <c r="AC8" s="196">
        <v>2.99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381.32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30.52</v>
      </c>
      <c r="G9" s="196">
        <v>0</v>
      </c>
      <c r="H9" s="196">
        <v>0</v>
      </c>
      <c r="I9" s="196">
        <v>39.950000000000003</v>
      </c>
      <c r="J9" s="196">
        <v>0</v>
      </c>
      <c r="K9" s="196">
        <v>119.77</v>
      </c>
      <c r="L9" s="196">
        <v>7.5</v>
      </c>
      <c r="M9" s="196">
        <v>3.98</v>
      </c>
      <c r="N9" s="196">
        <v>3.66</v>
      </c>
      <c r="O9" s="196">
        <v>4.8099999999999996</v>
      </c>
      <c r="P9" s="196">
        <v>1.97</v>
      </c>
      <c r="Q9" s="196">
        <v>6.14</v>
      </c>
      <c r="R9" s="196">
        <v>13.8</v>
      </c>
      <c r="S9" s="196">
        <v>7.73</v>
      </c>
      <c r="T9" s="196">
        <v>0</v>
      </c>
      <c r="U9" s="196">
        <v>1.84</v>
      </c>
      <c r="V9" s="196">
        <v>6.21</v>
      </c>
      <c r="W9" s="196">
        <v>15.04</v>
      </c>
      <c r="X9" s="196">
        <v>1.53</v>
      </c>
      <c r="Y9" s="196">
        <v>0</v>
      </c>
      <c r="Z9" s="196">
        <v>4.34</v>
      </c>
      <c r="AA9" s="196">
        <v>19.21</v>
      </c>
      <c r="AB9" s="196">
        <v>0</v>
      </c>
      <c r="AC9" s="196">
        <v>2.99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381.32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30.52</v>
      </c>
      <c r="G10" s="196">
        <v>0</v>
      </c>
      <c r="H10" s="196">
        <v>0</v>
      </c>
      <c r="I10" s="196">
        <v>39.950000000000003</v>
      </c>
      <c r="J10" s="196">
        <v>0</v>
      </c>
      <c r="K10" s="196">
        <v>119.77</v>
      </c>
      <c r="L10" s="196">
        <v>7.5</v>
      </c>
      <c r="M10" s="196">
        <v>3.98</v>
      </c>
      <c r="N10" s="196">
        <v>3.66</v>
      </c>
      <c r="O10" s="196">
        <v>4.8099999999999996</v>
      </c>
      <c r="P10" s="196">
        <v>1.97</v>
      </c>
      <c r="Q10" s="196">
        <v>6.14</v>
      </c>
      <c r="R10" s="196">
        <v>13.8</v>
      </c>
      <c r="S10" s="196">
        <v>7.73</v>
      </c>
      <c r="T10" s="196">
        <v>0</v>
      </c>
      <c r="U10" s="196">
        <v>1.84</v>
      </c>
      <c r="V10" s="196">
        <v>6.21</v>
      </c>
      <c r="W10" s="196">
        <v>15.04</v>
      </c>
      <c r="X10" s="196">
        <v>1.53</v>
      </c>
      <c r="Y10" s="196">
        <v>0</v>
      </c>
      <c r="Z10" s="196">
        <v>35.42</v>
      </c>
      <c r="AA10" s="196">
        <v>19.21</v>
      </c>
      <c r="AB10" s="196">
        <v>0</v>
      </c>
      <c r="AC10" s="196">
        <v>2.99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381.32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30.52</v>
      </c>
      <c r="G11" s="196">
        <v>0</v>
      </c>
      <c r="H11" s="196">
        <v>0</v>
      </c>
      <c r="I11" s="196">
        <v>39.950000000000003</v>
      </c>
      <c r="J11" s="196">
        <v>0</v>
      </c>
      <c r="K11" s="196">
        <v>119.77</v>
      </c>
      <c r="L11" s="196">
        <v>7.5</v>
      </c>
      <c r="M11" s="196">
        <v>3.98</v>
      </c>
      <c r="N11" s="196">
        <v>3.66</v>
      </c>
      <c r="O11" s="196">
        <v>4.8099999999999996</v>
      </c>
      <c r="P11" s="196">
        <v>1.97</v>
      </c>
      <c r="Q11" s="196">
        <v>6.14</v>
      </c>
      <c r="R11" s="196">
        <v>13.8</v>
      </c>
      <c r="S11" s="196">
        <v>7.73</v>
      </c>
      <c r="T11" s="196">
        <v>0</v>
      </c>
      <c r="U11" s="196">
        <v>1.84</v>
      </c>
      <c r="V11" s="196">
        <v>6.21</v>
      </c>
      <c r="W11" s="196">
        <v>15.04</v>
      </c>
      <c r="X11" s="196">
        <v>1.53</v>
      </c>
      <c r="Y11" s="196">
        <v>0</v>
      </c>
      <c r="Z11" s="196">
        <v>35.42</v>
      </c>
      <c r="AA11" s="196">
        <v>19.21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381.32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30.52</v>
      </c>
      <c r="G12" s="196">
        <v>0</v>
      </c>
      <c r="H12" s="196">
        <v>0</v>
      </c>
      <c r="I12" s="196">
        <v>39.950000000000003</v>
      </c>
      <c r="J12" s="196">
        <v>0</v>
      </c>
      <c r="K12" s="196">
        <v>119.77</v>
      </c>
      <c r="L12" s="196">
        <v>7.5</v>
      </c>
      <c r="M12" s="196">
        <v>3.98</v>
      </c>
      <c r="N12" s="196">
        <v>3.66</v>
      </c>
      <c r="O12" s="196">
        <v>4.8099999999999996</v>
      </c>
      <c r="P12" s="196">
        <v>1.97</v>
      </c>
      <c r="Q12" s="196">
        <v>6.14</v>
      </c>
      <c r="R12" s="196">
        <v>13.8</v>
      </c>
      <c r="S12" s="196">
        <v>7.73</v>
      </c>
      <c r="T12" s="196">
        <v>0</v>
      </c>
      <c r="U12" s="196">
        <v>1.84</v>
      </c>
      <c r="V12" s="196">
        <v>6.21</v>
      </c>
      <c r="W12" s="196">
        <v>15.04</v>
      </c>
      <c r="X12" s="196">
        <v>1.53</v>
      </c>
      <c r="Y12" s="196">
        <v>0</v>
      </c>
      <c r="Z12" s="196">
        <v>64.36</v>
      </c>
      <c r="AA12" s="196">
        <v>19.21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381.32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30.52</v>
      </c>
      <c r="G13" s="196">
        <v>0</v>
      </c>
      <c r="H13" s="196">
        <v>0</v>
      </c>
      <c r="I13" s="196">
        <v>39.950000000000003</v>
      </c>
      <c r="J13" s="196">
        <v>0</v>
      </c>
      <c r="K13" s="196">
        <v>119.77</v>
      </c>
      <c r="L13" s="196">
        <v>7.5</v>
      </c>
      <c r="M13" s="196">
        <v>3.98</v>
      </c>
      <c r="N13" s="196">
        <v>3.66</v>
      </c>
      <c r="O13" s="196">
        <v>4.8099999999999996</v>
      </c>
      <c r="P13" s="196">
        <v>1.97</v>
      </c>
      <c r="Q13" s="196">
        <v>6.69</v>
      </c>
      <c r="R13" s="196">
        <v>13.8</v>
      </c>
      <c r="S13" s="196">
        <v>7.73</v>
      </c>
      <c r="T13" s="196">
        <v>0</v>
      </c>
      <c r="U13" s="196">
        <v>1.84</v>
      </c>
      <c r="V13" s="196">
        <v>6.21</v>
      </c>
      <c r="W13" s="196">
        <v>15.04</v>
      </c>
      <c r="X13" s="196">
        <v>28.72</v>
      </c>
      <c r="Y13" s="196">
        <v>0</v>
      </c>
      <c r="Z13" s="196">
        <v>64.36</v>
      </c>
      <c r="AA13" s="196">
        <v>19.21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381.32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30.52</v>
      </c>
      <c r="G14" s="196">
        <v>0</v>
      </c>
      <c r="H14" s="196">
        <v>0</v>
      </c>
      <c r="I14" s="196">
        <v>39.950000000000003</v>
      </c>
      <c r="J14" s="196">
        <v>0</v>
      </c>
      <c r="K14" s="196">
        <v>119.77</v>
      </c>
      <c r="L14" s="196">
        <v>7.5</v>
      </c>
      <c r="M14" s="196">
        <v>3.98</v>
      </c>
      <c r="N14" s="196">
        <v>3.66</v>
      </c>
      <c r="O14" s="196">
        <v>4.8099999999999996</v>
      </c>
      <c r="P14" s="196">
        <v>1.97</v>
      </c>
      <c r="Q14" s="196">
        <v>6.69</v>
      </c>
      <c r="R14" s="196">
        <v>13.8</v>
      </c>
      <c r="S14" s="196">
        <v>7.73</v>
      </c>
      <c r="T14" s="196">
        <v>0</v>
      </c>
      <c r="U14" s="196">
        <v>1.84</v>
      </c>
      <c r="V14" s="196">
        <v>6.21</v>
      </c>
      <c r="W14" s="196">
        <v>15.04</v>
      </c>
      <c r="X14" s="196">
        <v>28.72</v>
      </c>
      <c r="Y14" s="196">
        <v>0</v>
      </c>
      <c r="Z14" s="196">
        <v>64.36</v>
      </c>
      <c r="AA14" s="196">
        <v>19.21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381.32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30.52</v>
      </c>
      <c r="G15" s="196">
        <v>0</v>
      </c>
      <c r="H15" s="196">
        <v>0</v>
      </c>
      <c r="I15" s="196">
        <v>39.950000000000003</v>
      </c>
      <c r="J15" s="196">
        <v>0</v>
      </c>
      <c r="K15" s="196">
        <v>119.77</v>
      </c>
      <c r="L15" s="196">
        <v>7.5</v>
      </c>
      <c r="M15" s="196">
        <v>3.98</v>
      </c>
      <c r="N15" s="196">
        <v>3.66</v>
      </c>
      <c r="O15" s="196">
        <v>4.8099999999999996</v>
      </c>
      <c r="P15" s="196">
        <v>1.97</v>
      </c>
      <c r="Q15" s="196">
        <v>6.69</v>
      </c>
      <c r="R15" s="196">
        <v>13.8</v>
      </c>
      <c r="S15" s="196">
        <v>7.73</v>
      </c>
      <c r="T15" s="196">
        <v>0</v>
      </c>
      <c r="U15" s="196">
        <v>1.84</v>
      </c>
      <c r="V15" s="196">
        <v>6.21</v>
      </c>
      <c r="W15" s="196">
        <v>15.04</v>
      </c>
      <c r="X15" s="196">
        <v>28.72</v>
      </c>
      <c r="Y15" s="196">
        <v>0</v>
      </c>
      <c r="Z15" s="196">
        <v>64.36</v>
      </c>
      <c r="AA15" s="196">
        <v>19.21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381.32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30.52</v>
      </c>
      <c r="G16" s="196">
        <v>0</v>
      </c>
      <c r="H16" s="196">
        <v>0</v>
      </c>
      <c r="I16" s="196">
        <v>39.950000000000003</v>
      </c>
      <c r="J16" s="196">
        <v>0</v>
      </c>
      <c r="K16" s="196">
        <v>119.77</v>
      </c>
      <c r="L16" s="196">
        <v>7.5</v>
      </c>
      <c r="M16" s="196">
        <v>3.98</v>
      </c>
      <c r="N16" s="196">
        <v>3.66</v>
      </c>
      <c r="O16" s="196">
        <v>4.8099999999999996</v>
      </c>
      <c r="P16" s="196">
        <v>1.97</v>
      </c>
      <c r="Q16" s="196">
        <v>6.69</v>
      </c>
      <c r="R16" s="196">
        <v>13.8</v>
      </c>
      <c r="S16" s="196">
        <v>7.73</v>
      </c>
      <c r="T16" s="196">
        <v>0</v>
      </c>
      <c r="U16" s="196">
        <v>1.84</v>
      </c>
      <c r="V16" s="196">
        <v>6.21</v>
      </c>
      <c r="W16" s="196">
        <v>15.04</v>
      </c>
      <c r="X16" s="196">
        <v>28.72</v>
      </c>
      <c r="Y16" s="196">
        <v>0</v>
      </c>
      <c r="Z16" s="196">
        <v>64.36</v>
      </c>
      <c r="AA16" s="196">
        <v>19.21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381.32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30.52</v>
      </c>
      <c r="G17" s="196">
        <v>0</v>
      </c>
      <c r="H17" s="196">
        <v>0</v>
      </c>
      <c r="I17" s="196">
        <v>39.950000000000003</v>
      </c>
      <c r="J17" s="196">
        <v>0</v>
      </c>
      <c r="K17" s="196">
        <v>119.77</v>
      </c>
      <c r="L17" s="196">
        <v>7.5</v>
      </c>
      <c r="M17" s="196">
        <v>3.98</v>
      </c>
      <c r="N17" s="196">
        <v>3.66</v>
      </c>
      <c r="O17" s="196">
        <v>4.8099999999999996</v>
      </c>
      <c r="P17" s="196">
        <v>1.97</v>
      </c>
      <c r="Q17" s="196">
        <v>7.53</v>
      </c>
      <c r="R17" s="196">
        <v>13.8</v>
      </c>
      <c r="S17" s="196">
        <v>7.73</v>
      </c>
      <c r="T17" s="196">
        <v>0</v>
      </c>
      <c r="U17" s="196">
        <v>1.84</v>
      </c>
      <c r="V17" s="196">
        <v>6.21</v>
      </c>
      <c r="W17" s="196">
        <v>15.04</v>
      </c>
      <c r="X17" s="196">
        <v>28.72</v>
      </c>
      <c r="Y17" s="196">
        <v>0</v>
      </c>
      <c r="Z17" s="196">
        <v>64.36</v>
      </c>
      <c r="AA17" s="196">
        <v>19.21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381.32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30.52</v>
      </c>
      <c r="G18" s="196">
        <v>0</v>
      </c>
      <c r="H18" s="196">
        <v>0</v>
      </c>
      <c r="I18" s="196">
        <v>39.950000000000003</v>
      </c>
      <c r="J18" s="196">
        <v>0</v>
      </c>
      <c r="K18" s="196">
        <v>119.77</v>
      </c>
      <c r="L18" s="196">
        <v>7.5</v>
      </c>
      <c r="M18" s="196">
        <v>3.98</v>
      </c>
      <c r="N18" s="196">
        <v>3.66</v>
      </c>
      <c r="O18" s="196">
        <v>4.8099999999999996</v>
      </c>
      <c r="P18" s="196">
        <v>1.97</v>
      </c>
      <c r="Q18" s="196">
        <v>8.89</v>
      </c>
      <c r="R18" s="196">
        <v>13.8</v>
      </c>
      <c r="S18" s="196">
        <v>7.73</v>
      </c>
      <c r="T18" s="196">
        <v>0</v>
      </c>
      <c r="U18" s="196">
        <v>1.84</v>
      </c>
      <c r="V18" s="196">
        <v>6.21</v>
      </c>
      <c r="W18" s="196">
        <v>15.04</v>
      </c>
      <c r="X18" s="196">
        <v>1.53</v>
      </c>
      <c r="Y18" s="196">
        <v>0</v>
      </c>
      <c r="Z18" s="196">
        <v>64.36</v>
      </c>
      <c r="AA18" s="196">
        <v>19.21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381.32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30.52</v>
      </c>
      <c r="G19" s="196">
        <v>0</v>
      </c>
      <c r="H19" s="196">
        <v>0</v>
      </c>
      <c r="I19" s="196">
        <v>39.950000000000003</v>
      </c>
      <c r="J19" s="196">
        <v>0</v>
      </c>
      <c r="K19" s="196">
        <v>119.77</v>
      </c>
      <c r="L19" s="196">
        <v>7.5</v>
      </c>
      <c r="M19" s="196">
        <v>3.98</v>
      </c>
      <c r="N19" s="196">
        <v>3.66</v>
      </c>
      <c r="O19" s="196">
        <v>4.8099999999999996</v>
      </c>
      <c r="P19" s="196">
        <v>1.97</v>
      </c>
      <c r="Q19" s="196">
        <v>9.58</v>
      </c>
      <c r="R19" s="196">
        <v>13.8</v>
      </c>
      <c r="S19" s="196">
        <v>7.73</v>
      </c>
      <c r="T19" s="196">
        <v>0</v>
      </c>
      <c r="U19" s="196">
        <v>1.84</v>
      </c>
      <c r="V19" s="196">
        <v>6.21</v>
      </c>
      <c r="W19" s="196">
        <v>15.04</v>
      </c>
      <c r="X19" s="196">
        <v>1.53</v>
      </c>
      <c r="Y19" s="196">
        <v>0</v>
      </c>
      <c r="Z19" s="196">
        <v>35.42</v>
      </c>
      <c r="AA19" s="196">
        <v>19.21</v>
      </c>
      <c r="AB19" s="196">
        <v>0</v>
      </c>
      <c r="AC19" s="196">
        <v>2.99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381.32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30.52</v>
      </c>
      <c r="G20" s="196">
        <v>0</v>
      </c>
      <c r="H20" s="196">
        <v>0</v>
      </c>
      <c r="I20" s="196">
        <v>39.950000000000003</v>
      </c>
      <c r="J20" s="196">
        <v>0</v>
      </c>
      <c r="K20" s="196">
        <v>119.77</v>
      </c>
      <c r="L20" s="196">
        <v>7.5</v>
      </c>
      <c r="M20" s="196">
        <v>3.98</v>
      </c>
      <c r="N20" s="196">
        <v>3.66</v>
      </c>
      <c r="O20" s="196">
        <v>4.8099999999999996</v>
      </c>
      <c r="P20" s="196">
        <v>1.97</v>
      </c>
      <c r="Q20" s="196">
        <v>9.58</v>
      </c>
      <c r="R20" s="196">
        <v>13.8</v>
      </c>
      <c r="S20" s="196">
        <v>7.73</v>
      </c>
      <c r="T20" s="196">
        <v>0</v>
      </c>
      <c r="U20" s="196">
        <v>1.84</v>
      </c>
      <c r="V20" s="196">
        <v>6.21</v>
      </c>
      <c r="W20" s="196">
        <v>15.04</v>
      </c>
      <c r="X20" s="196">
        <v>1.53</v>
      </c>
      <c r="Y20" s="196">
        <v>0</v>
      </c>
      <c r="Z20" s="196">
        <v>4.34</v>
      </c>
      <c r="AA20" s="196">
        <v>19.21</v>
      </c>
      <c r="AB20" s="196">
        <v>0</v>
      </c>
      <c r="AC20" s="196">
        <v>2.99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381.32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30.52</v>
      </c>
      <c r="G21" s="196">
        <v>0</v>
      </c>
      <c r="H21" s="196">
        <v>0</v>
      </c>
      <c r="I21" s="196">
        <v>39.950000000000003</v>
      </c>
      <c r="J21" s="196">
        <v>0</v>
      </c>
      <c r="K21" s="196">
        <v>119.77</v>
      </c>
      <c r="L21" s="196">
        <v>7.5</v>
      </c>
      <c r="M21" s="196">
        <v>3.98</v>
      </c>
      <c r="N21" s="196">
        <v>3.66</v>
      </c>
      <c r="O21" s="196">
        <v>4.8099999999999996</v>
      </c>
      <c r="P21" s="196">
        <v>1.97</v>
      </c>
      <c r="Q21" s="196">
        <v>9.58</v>
      </c>
      <c r="R21" s="196">
        <v>13.8</v>
      </c>
      <c r="S21" s="196">
        <v>7.73</v>
      </c>
      <c r="T21" s="196">
        <v>0</v>
      </c>
      <c r="U21" s="196">
        <v>1.84</v>
      </c>
      <c r="V21" s="196">
        <v>6.21</v>
      </c>
      <c r="W21" s="196">
        <v>15.04</v>
      </c>
      <c r="X21" s="196">
        <v>1.53</v>
      </c>
      <c r="Y21" s="196">
        <v>0</v>
      </c>
      <c r="Z21" s="196">
        <v>3.49</v>
      </c>
      <c r="AA21" s="196">
        <v>19.21</v>
      </c>
      <c r="AB21" s="196">
        <v>0</v>
      </c>
      <c r="AC21" s="196">
        <v>2.99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381.32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30.52</v>
      </c>
      <c r="G22" s="196">
        <v>0</v>
      </c>
      <c r="H22" s="196">
        <v>0</v>
      </c>
      <c r="I22" s="196">
        <v>39.950000000000003</v>
      </c>
      <c r="J22" s="196">
        <v>0</v>
      </c>
      <c r="K22" s="196">
        <v>119.77</v>
      </c>
      <c r="L22" s="196">
        <v>7.5</v>
      </c>
      <c r="M22" s="196">
        <v>3.98</v>
      </c>
      <c r="N22" s="196">
        <v>3.66</v>
      </c>
      <c r="O22" s="196">
        <v>4.8099999999999996</v>
      </c>
      <c r="P22" s="196">
        <v>1.97</v>
      </c>
      <c r="Q22" s="196">
        <v>9.58</v>
      </c>
      <c r="R22" s="196">
        <v>13.8</v>
      </c>
      <c r="S22" s="196">
        <v>7.73</v>
      </c>
      <c r="T22" s="196">
        <v>0</v>
      </c>
      <c r="U22" s="196">
        <v>1.84</v>
      </c>
      <c r="V22" s="196">
        <v>6.21</v>
      </c>
      <c r="W22" s="196">
        <v>15.04</v>
      </c>
      <c r="X22" s="196">
        <v>1.53</v>
      </c>
      <c r="Y22" s="196">
        <v>0</v>
      </c>
      <c r="Z22" s="196">
        <v>3.49</v>
      </c>
      <c r="AA22" s="196">
        <v>19.21</v>
      </c>
      <c r="AB22" s="196">
        <v>0</v>
      </c>
      <c r="AC22" s="196">
        <v>2.99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381.32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30.52</v>
      </c>
      <c r="G23" s="196">
        <v>0</v>
      </c>
      <c r="H23" s="196">
        <v>0</v>
      </c>
      <c r="I23" s="196">
        <v>39.950000000000003</v>
      </c>
      <c r="J23" s="196">
        <v>0</v>
      </c>
      <c r="K23" s="196">
        <v>119.77</v>
      </c>
      <c r="L23" s="196">
        <v>7.5</v>
      </c>
      <c r="M23" s="196">
        <v>3.98</v>
      </c>
      <c r="N23" s="196">
        <v>3.66</v>
      </c>
      <c r="O23" s="196">
        <v>4.8099999999999996</v>
      </c>
      <c r="P23" s="196">
        <v>1.97</v>
      </c>
      <c r="Q23" s="196">
        <v>9.58</v>
      </c>
      <c r="R23" s="196">
        <v>13.8</v>
      </c>
      <c r="S23" s="196">
        <v>8.57</v>
      </c>
      <c r="T23" s="196">
        <v>0</v>
      </c>
      <c r="U23" s="196">
        <v>1.84</v>
      </c>
      <c r="V23" s="196">
        <v>6.21</v>
      </c>
      <c r="W23" s="196">
        <v>3.2</v>
      </c>
      <c r="X23" s="196">
        <v>1.53</v>
      </c>
      <c r="Y23" s="196">
        <v>0</v>
      </c>
      <c r="Z23" s="196">
        <v>4.34</v>
      </c>
      <c r="AA23" s="196">
        <v>1.19</v>
      </c>
      <c r="AB23" s="196">
        <v>0</v>
      </c>
      <c r="AC23" s="196">
        <v>2.99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381.32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30.52</v>
      </c>
      <c r="G24" s="196">
        <v>0</v>
      </c>
      <c r="H24" s="196">
        <v>0</v>
      </c>
      <c r="I24" s="196">
        <v>39.950000000000003</v>
      </c>
      <c r="J24" s="196">
        <v>0</v>
      </c>
      <c r="K24" s="196">
        <v>119.77</v>
      </c>
      <c r="L24" s="196">
        <v>7.5</v>
      </c>
      <c r="M24" s="196">
        <v>3.98</v>
      </c>
      <c r="N24" s="196">
        <v>3.66</v>
      </c>
      <c r="O24" s="196">
        <v>4.8099999999999996</v>
      </c>
      <c r="P24" s="196">
        <v>1.97</v>
      </c>
      <c r="Q24" s="196">
        <v>9.58</v>
      </c>
      <c r="R24" s="196">
        <v>13.8</v>
      </c>
      <c r="S24" s="196">
        <v>10.23</v>
      </c>
      <c r="T24" s="196">
        <v>0</v>
      </c>
      <c r="U24" s="196">
        <v>1.84</v>
      </c>
      <c r="V24" s="196">
        <v>6.21</v>
      </c>
      <c r="W24" s="196">
        <v>0.7</v>
      </c>
      <c r="X24" s="196">
        <v>1.53</v>
      </c>
      <c r="Y24" s="196">
        <v>0</v>
      </c>
      <c r="Z24" s="196">
        <v>4.34</v>
      </c>
      <c r="AA24" s="196">
        <v>1.19</v>
      </c>
      <c r="AB24" s="196">
        <v>0</v>
      </c>
      <c r="AC24" s="196">
        <v>2.99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381.32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30.52</v>
      </c>
      <c r="G25" s="196">
        <v>0</v>
      </c>
      <c r="H25" s="196">
        <v>0</v>
      </c>
      <c r="I25" s="196">
        <v>39.950000000000003</v>
      </c>
      <c r="J25" s="196">
        <v>0</v>
      </c>
      <c r="K25" s="196">
        <v>119.77</v>
      </c>
      <c r="L25" s="196">
        <v>7.5</v>
      </c>
      <c r="M25" s="196">
        <v>3.98</v>
      </c>
      <c r="N25" s="196">
        <v>3.66</v>
      </c>
      <c r="O25" s="196">
        <v>4.8099999999999996</v>
      </c>
      <c r="P25" s="196">
        <v>1.97</v>
      </c>
      <c r="Q25" s="196">
        <v>9.58</v>
      </c>
      <c r="R25" s="196">
        <v>13.8</v>
      </c>
      <c r="S25" s="196">
        <v>11.59</v>
      </c>
      <c r="T25" s="196">
        <v>0</v>
      </c>
      <c r="U25" s="196">
        <v>1.84</v>
      </c>
      <c r="V25" s="196">
        <v>6.21</v>
      </c>
      <c r="W25" s="196">
        <v>0.7</v>
      </c>
      <c r="X25" s="196">
        <v>1.53</v>
      </c>
      <c r="Y25" s="196">
        <v>0</v>
      </c>
      <c r="Z25" s="196">
        <v>16</v>
      </c>
      <c r="AA25" s="196">
        <v>1.19</v>
      </c>
      <c r="AB25" s="196">
        <v>0</v>
      </c>
      <c r="AC25" s="196">
        <v>2.99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381.32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30.52</v>
      </c>
      <c r="G26" s="196">
        <v>0</v>
      </c>
      <c r="H26" s="196">
        <v>0</v>
      </c>
      <c r="I26" s="196">
        <v>39.950000000000003</v>
      </c>
      <c r="J26" s="196">
        <v>0</v>
      </c>
      <c r="K26" s="196">
        <v>119.77</v>
      </c>
      <c r="L26" s="196">
        <v>7.5</v>
      </c>
      <c r="M26" s="196">
        <v>3.98</v>
      </c>
      <c r="N26" s="196">
        <v>3.66</v>
      </c>
      <c r="O26" s="196">
        <v>4.8099999999999996</v>
      </c>
      <c r="P26" s="196">
        <v>1.97</v>
      </c>
      <c r="Q26" s="196">
        <v>9.58</v>
      </c>
      <c r="R26" s="196">
        <v>13.8</v>
      </c>
      <c r="S26" s="196">
        <v>11.59</v>
      </c>
      <c r="T26" s="196">
        <v>0</v>
      </c>
      <c r="U26" s="196">
        <v>1.84</v>
      </c>
      <c r="V26" s="196">
        <v>6.21</v>
      </c>
      <c r="W26" s="196">
        <v>0.7</v>
      </c>
      <c r="X26" s="196">
        <v>1.53</v>
      </c>
      <c r="Y26" s="196">
        <v>0</v>
      </c>
      <c r="Z26" s="196">
        <v>16</v>
      </c>
      <c r="AA26" s="196">
        <v>1.19</v>
      </c>
      <c r="AB26" s="196">
        <v>0</v>
      </c>
      <c r="AC26" s="196">
        <v>2.99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381.32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18.91</v>
      </c>
      <c r="D27" s="196">
        <v>0</v>
      </c>
      <c r="E27" s="196">
        <v>0</v>
      </c>
      <c r="F27" s="196">
        <v>30.52</v>
      </c>
      <c r="G27" s="196">
        <v>0</v>
      </c>
      <c r="H27" s="196">
        <v>0</v>
      </c>
      <c r="I27" s="196">
        <v>39.950000000000003</v>
      </c>
      <c r="J27" s="196">
        <v>0</v>
      </c>
      <c r="K27" s="196">
        <v>119.77</v>
      </c>
      <c r="L27" s="196">
        <v>7.5</v>
      </c>
      <c r="M27" s="196">
        <v>3.98</v>
      </c>
      <c r="N27" s="196">
        <v>3.66</v>
      </c>
      <c r="O27" s="196">
        <v>4.8099999999999996</v>
      </c>
      <c r="P27" s="196">
        <v>1.97</v>
      </c>
      <c r="Q27" s="196">
        <v>9.58</v>
      </c>
      <c r="R27" s="196">
        <v>13.8</v>
      </c>
      <c r="S27" s="196">
        <v>11.59</v>
      </c>
      <c r="T27" s="196">
        <v>0</v>
      </c>
      <c r="U27" s="196">
        <v>1.84</v>
      </c>
      <c r="V27" s="196">
        <v>0.32</v>
      </c>
      <c r="W27" s="196">
        <v>0.7</v>
      </c>
      <c r="X27" s="196">
        <v>1.53</v>
      </c>
      <c r="Y27" s="196">
        <v>0</v>
      </c>
      <c r="Z27" s="196">
        <v>4.34</v>
      </c>
      <c r="AA27" s="196">
        <v>1.19</v>
      </c>
      <c r="AB27" s="196">
        <v>0</v>
      </c>
      <c r="AC27" s="196">
        <v>2.99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381.32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18.91</v>
      </c>
      <c r="D28" s="196">
        <v>0</v>
      </c>
      <c r="E28" s="196">
        <v>0</v>
      </c>
      <c r="F28" s="196">
        <v>30.52</v>
      </c>
      <c r="G28" s="196">
        <v>0</v>
      </c>
      <c r="H28" s="196">
        <v>0</v>
      </c>
      <c r="I28" s="196">
        <v>39.950000000000003</v>
      </c>
      <c r="J28" s="196">
        <v>0</v>
      </c>
      <c r="K28" s="196">
        <v>119.77</v>
      </c>
      <c r="L28" s="196">
        <v>7.5</v>
      </c>
      <c r="M28" s="196">
        <v>3.98</v>
      </c>
      <c r="N28" s="196">
        <v>3.66</v>
      </c>
      <c r="O28" s="196">
        <v>4.8099999999999996</v>
      </c>
      <c r="P28" s="196">
        <v>1.97</v>
      </c>
      <c r="Q28" s="196">
        <v>9.58</v>
      </c>
      <c r="R28" s="196">
        <v>13.8</v>
      </c>
      <c r="S28" s="196">
        <v>11.59</v>
      </c>
      <c r="T28" s="196">
        <v>0</v>
      </c>
      <c r="U28" s="196">
        <v>1.84</v>
      </c>
      <c r="V28" s="196">
        <v>0.32</v>
      </c>
      <c r="W28" s="196">
        <v>0.7</v>
      </c>
      <c r="X28" s="196">
        <v>1.53</v>
      </c>
      <c r="Y28" s="196">
        <v>0</v>
      </c>
      <c r="Z28" s="196">
        <v>4.34</v>
      </c>
      <c r="AA28" s="196">
        <v>1.19</v>
      </c>
      <c r="AB28" s="196">
        <v>0</v>
      </c>
      <c r="AC28" s="196">
        <v>2.99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381.32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30.52</v>
      </c>
      <c r="G29" s="196">
        <v>0</v>
      </c>
      <c r="H29" s="196">
        <v>0</v>
      </c>
      <c r="I29" s="196">
        <v>39.950000000000003</v>
      </c>
      <c r="J29" s="196">
        <v>0</v>
      </c>
      <c r="K29" s="196">
        <v>83.46</v>
      </c>
      <c r="L29" s="196">
        <v>7.5</v>
      </c>
      <c r="M29" s="196">
        <v>3.98</v>
      </c>
      <c r="N29" s="196">
        <v>3.66</v>
      </c>
      <c r="O29" s="196">
        <v>4.8099999999999996</v>
      </c>
      <c r="P29" s="196">
        <v>1.97</v>
      </c>
      <c r="Q29" s="196">
        <v>9.58</v>
      </c>
      <c r="R29" s="196">
        <v>13.8</v>
      </c>
      <c r="S29" s="196">
        <v>11.59</v>
      </c>
      <c r="T29" s="196">
        <v>0</v>
      </c>
      <c r="U29" s="196">
        <v>1.84</v>
      </c>
      <c r="V29" s="196">
        <v>0.32</v>
      </c>
      <c r="W29" s="196">
        <v>0.7</v>
      </c>
      <c r="X29" s="196">
        <v>1.53</v>
      </c>
      <c r="Y29" s="196">
        <v>0</v>
      </c>
      <c r="Z29" s="196">
        <v>4.34</v>
      </c>
      <c r="AA29" s="196">
        <v>1.19</v>
      </c>
      <c r="AB29" s="196">
        <v>0</v>
      </c>
      <c r="AC29" s="196">
        <v>2.99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381.32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30.52</v>
      </c>
      <c r="G30" s="196">
        <v>0</v>
      </c>
      <c r="H30" s="196">
        <v>0</v>
      </c>
      <c r="I30" s="196">
        <v>39.950000000000003</v>
      </c>
      <c r="J30" s="196">
        <v>0</v>
      </c>
      <c r="K30" s="196">
        <v>28.14</v>
      </c>
      <c r="L30" s="196">
        <v>7.5</v>
      </c>
      <c r="M30" s="196">
        <v>3.98</v>
      </c>
      <c r="N30" s="196">
        <v>3.66</v>
      </c>
      <c r="O30" s="196">
        <v>4.8099999999999996</v>
      </c>
      <c r="P30" s="196">
        <v>1.97</v>
      </c>
      <c r="Q30" s="196">
        <v>9.58</v>
      </c>
      <c r="R30" s="196">
        <v>13.8</v>
      </c>
      <c r="S30" s="196">
        <v>11.59</v>
      </c>
      <c r="T30" s="196">
        <v>0</v>
      </c>
      <c r="U30" s="196">
        <v>1.84</v>
      </c>
      <c r="V30" s="196">
        <v>0.32</v>
      </c>
      <c r="W30" s="196">
        <v>0.7</v>
      </c>
      <c r="X30" s="196">
        <v>1.53</v>
      </c>
      <c r="Y30" s="196">
        <v>0</v>
      </c>
      <c r="Z30" s="196">
        <v>4.34</v>
      </c>
      <c r="AA30" s="196">
        <v>1.19</v>
      </c>
      <c r="AB30" s="196">
        <v>0</v>
      </c>
      <c r="AC30" s="196">
        <v>2.99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381.32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30.52</v>
      </c>
      <c r="G31" s="196">
        <v>0</v>
      </c>
      <c r="H31" s="196">
        <v>0</v>
      </c>
      <c r="I31" s="196">
        <v>39.950000000000003</v>
      </c>
      <c r="J31" s="196">
        <v>0</v>
      </c>
      <c r="K31" s="196">
        <v>9.0399999999999991</v>
      </c>
      <c r="L31" s="196">
        <v>7.5</v>
      </c>
      <c r="M31" s="196">
        <v>3.98</v>
      </c>
      <c r="N31" s="196">
        <v>3.66</v>
      </c>
      <c r="O31" s="196">
        <v>4.8099999999999996</v>
      </c>
      <c r="P31" s="196">
        <v>1.97</v>
      </c>
      <c r="Q31" s="196">
        <v>9.58</v>
      </c>
      <c r="R31" s="196">
        <v>13.8</v>
      </c>
      <c r="S31" s="196">
        <v>11.59</v>
      </c>
      <c r="T31" s="196">
        <v>0</v>
      </c>
      <c r="U31" s="196">
        <v>1.84</v>
      </c>
      <c r="V31" s="196">
        <v>0.32</v>
      </c>
      <c r="W31" s="196">
        <v>0.7</v>
      </c>
      <c r="X31" s="196">
        <v>9.18</v>
      </c>
      <c r="Y31" s="196">
        <v>0</v>
      </c>
      <c r="Z31" s="196">
        <v>4.34</v>
      </c>
      <c r="AA31" s="196">
        <v>1.19</v>
      </c>
      <c r="AB31" s="196">
        <v>0</v>
      </c>
      <c r="AC31" s="196">
        <v>2.99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381.32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30.52</v>
      </c>
      <c r="G32" s="196">
        <v>0</v>
      </c>
      <c r="H32" s="196">
        <v>0</v>
      </c>
      <c r="I32" s="196">
        <v>39.950000000000003</v>
      </c>
      <c r="J32" s="196">
        <v>0</v>
      </c>
      <c r="K32" s="196">
        <v>9.0399999999999991</v>
      </c>
      <c r="L32" s="196">
        <v>7.5</v>
      </c>
      <c r="M32" s="196">
        <v>3.98</v>
      </c>
      <c r="N32" s="196">
        <v>3.66</v>
      </c>
      <c r="O32" s="196">
        <v>4.8099999999999996</v>
      </c>
      <c r="P32" s="196">
        <v>1.97</v>
      </c>
      <c r="Q32" s="196">
        <v>9.58</v>
      </c>
      <c r="R32" s="196">
        <v>0.66</v>
      </c>
      <c r="S32" s="196">
        <v>11.59</v>
      </c>
      <c r="T32" s="196">
        <v>0</v>
      </c>
      <c r="U32" s="196">
        <v>1.84</v>
      </c>
      <c r="V32" s="196">
        <v>0.32</v>
      </c>
      <c r="W32" s="196">
        <v>0.7</v>
      </c>
      <c r="X32" s="196">
        <v>9.18</v>
      </c>
      <c r="Y32" s="196">
        <v>0</v>
      </c>
      <c r="Z32" s="196">
        <v>4.34</v>
      </c>
      <c r="AA32" s="196">
        <v>1.19</v>
      </c>
      <c r="AB32" s="196">
        <v>0</v>
      </c>
      <c r="AC32" s="196">
        <v>2.99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381.32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30.52</v>
      </c>
      <c r="G33" s="196">
        <v>0</v>
      </c>
      <c r="H33" s="196">
        <v>0</v>
      </c>
      <c r="I33" s="196">
        <v>39.950000000000003</v>
      </c>
      <c r="J33" s="196">
        <v>0</v>
      </c>
      <c r="K33" s="196">
        <v>9.0399999999999991</v>
      </c>
      <c r="L33" s="196">
        <v>7.5</v>
      </c>
      <c r="M33" s="196">
        <v>3.98</v>
      </c>
      <c r="N33" s="196">
        <v>3.66</v>
      </c>
      <c r="O33" s="196">
        <v>4.8099999999999996</v>
      </c>
      <c r="P33" s="196">
        <v>1.97</v>
      </c>
      <c r="Q33" s="196">
        <v>9.58</v>
      </c>
      <c r="R33" s="196">
        <v>0.66</v>
      </c>
      <c r="S33" s="196">
        <v>11.59</v>
      </c>
      <c r="T33" s="196">
        <v>0</v>
      </c>
      <c r="U33" s="196">
        <v>1.84</v>
      </c>
      <c r="V33" s="196">
        <v>0.32</v>
      </c>
      <c r="W33" s="196">
        <v>0.7</v>
      </c>
      <c r="X33" s="196">
        <v>9.18</v>
      </c>
      <c r="Y33" s="196">
        <v>0</v>
      </c>
      <c r="Z33" s="196">
        <v>4.34</v>
      </c>
      <c r="AA33" s="196">
        <v>1.19</v>
      </c>
      <c r="AB33" s="196">
        <v>0</v>
      </c>
      <c r="AC33" s="196">
        <v>2.99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381.32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18.68</v>
      </c>
      <c r="D34" s="196">
        <v>0</v>
      </c>
      <c r="E34" s="196">
        <v>0</v>
      </c>
      <c r="F34" s="196">
        <v>30.52</v>
      </c>
      <c r="G34" s="196">
        <v>0</v>
      </c>
      <c r="H34" s="196">
        <v>0</v>
      </c>
      <c r="I34" s="196">
        <v>39.950000000000003</v>
      </c>
      <c r="J34" s="196">
        <v>0</v>
      </c>
      <c r="K34" s="196">
        <v>9.0399999999999991</v>
      </c>
      <c r="L34" s="196">
        <v>7.5</v>
      </c>
      <c r="M34" s="196">
        <v>3.98</v>
      </c>
      <c r="N34" s="196">
        <v>3.66</v>
      </c>
      <c r="O34" s="196">
        <v>4.8099999999999996</v>
      </c>
      <c r="P34" s="196">
        <v>1.97</v>
      </c>
      <c r="Q34" s="196">
        <v>9.58</v>
      </c>
      <c r="R34" s="196">
        <v>0.66</v>
      </c>
      <c r="S34" s="196">
        <v>11.59</v>
      </c>
      <c r="T34" s="196">
        <v>0</v>
      </c>
      <c r="U34" s="196">
        <v>1.84</v>
      </c>
      <c r="V34" s="196">
        <v>0.32</v>
      </c>
      <c r="W34" s="196">
        <v>0.7</v>
      </c>
      <c r="X34" s="196">
        <v>9.18</v>
      </c>
      <c r="Y34" s="196">
        <v>0</v>
      </c>
      <c r="Z34" s="196">
        <v>4.34</v>
      </c>
      <c r="AA34" s="196">
        <v>1.19</v>
      </c>
      <c r="AB34" s="196">
        <v>0</v>
      </c>
      <c r="AC34" s="196">
        <v>2.99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381.32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30.52</v>
      </c>
      <c r="G35" s="196">
        <v>0</v>
      </c>
      <c r="H35" s="196">
        <v>0</v>
      </c>
      <c r="I35" s="196">
        <v>39.47</v>
      </c>
      <c r="J35" s="196">
        <v>0</v>
      </c>
      <c r="K35" s="196">
        <v>9.0399999999999991</v>
      </c>
      <c r="L35" s="196">
        <v>7.5</v>
      </c>
      <c r="M35" s="196">
        <v>3.98</v>
      </c>
      <c r="N35" s="196">
        <v>3.66</v>
      </c>
      <c r="O35" s="196">
        <v>4.8099999999999996</v>
      </c>
      <c r="P35" s="196">
        <v>1.97</v>
      </c>
      <c r="Q35" s="196">
        <v>9.58</v>
      </c>
      <c r="R35" s="196">
        <v>0.66</v>
      </c>
      <c r="S35" s="196">
        <v>11.59</v>
      </c>
      <c r="T35" s="196">
        <v>0</v>
      </c>
      <c r="U35" s="196">
        <v>1.84</v>
      </c>
      <c r="V35" s="196">
        <v>0.32</v>
      </c>
      <c r="W35" s="196">
        <v>0.7</v>
      </c>
      <c r="X35" s="196">
        <v>9.18</v>
      </c>
      <c r="Y35" s="196">
        <v>0</v>
      </c>
      <c r="Z35" s="196">
        <v>4.34</v>
      </c>
      <c r="AA35" s="196">
        <v>1.19</v>
      </c>
      <c r="AB35" s="196">
        <v>0</v>
      </c>
      <c r="AC35" s="196">
        <v>2.99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381.32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30.52</v>
      </c>
      <c r="G36" s="196">
        <v>0</v>
      </c>
      <c r="H36" s="196">
        <v>0</v>
      </c>
      <c r="I36" s="196">
        <v>39.47</v>
      </c>
      <c r="J36" s="196">
        <v>0</v>
      </c>
      <c r="K36" s="196">
        <v>9.0399999999999991</v>
      </c>
      <c r="L36" s="196">
        <v>7.5</v>
      </c>
      <c r="M36" s="196">
        <v>3.98</v>
      </c>
      <c r="N36" s="196">
        <v>3.66</v>
      </c>
      <c r="O36" s="196">
        <v>4.8099999999999996</v>
      </c>
      <c r="P36" s="196">
        <v>1.97</v>
      </c>
      <c r="Q36" s="196">
        <v>9.58</v>
      </c>
      <c r="R36" s="196">
        <v>0.66</v>
      </c>
      <c r="S36" s="196">
        <v>11.59</v>
      </c>
      <c r="T36" s="196">
        <v>0</v>
      </c>
      <c r="U36" s="196">
        <v>1.84</v>
      </c>
      <c r="V36" s="196">
        <v>0.32</v>
      </c>
      <c r="W36" s="196">
        <v>0.7</v>
      </c>
      <c r="X36" s="196">
        <v>9.18</v>
      </c>
      <c r="Y36" s="196">
        <v>0</v>
      </c>
      <c r="Z36" s="196">
        <v>4.34</v>
      </c>
      <c r="AA36" s="196">
        <v>1.19</v>
      </c>
      <c r="AB36" s="196">
        <v>0</v>
      </c>
      <c r="AC36" s="196">
        <v>2.99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381.32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30.52</v>
      </c>
      <c r="G37" s="196">
        <v>0</v>
      </c>
      <c r="H37" s="196">
        <v>0</v>
      </c>
      <c r="I37" s="196">
        <v>39.47</v>
      </c>
      <c r="J37" s="196">
        <v>0</v>
      </c>
      <c r="K37" s="196">
        <v>44.8</v>
      </c>
      <c r="L37" s="196">
        <v>8.4700000000000006</v>
      </c>
      <c r="M37" s="196">
        <v>3.98</v>
      </c>
      <c r="N37" s="196">
        <v>3.66</v>
      </c>
      <c r="O37" s="196">
        <v>4.8099999999999996</v>
      </c>
      <c r="P37" s="196">
        <v>0.92</v>
      </c>
      <c r="Q37" s="196">
        <v>9.58</v>
      </c>
      <c r="R37" s="196">
        <v>13.8</v>
      </c>
      <c r="S37" s="196">
        <v>11.59</v>
      </c>
      <c r="T37" s="196">
        <v>0</v>
      </c>
      <c r="U37" s="196">
        <v>1.84</v>
      </c>
      <c r="V37" s="196">
        <v>0.32</v>
      </c>
      <c r="W37" s="196">
        <v>0.7</v>
      </c>
      <c r="X37" s="196">
        <v>1.53</v>
      </c>
      <c r="Y37" s="196">
        <v>0</v>
      </c>
      <c r="Z37" s="196">
        <v>4.34</v>
      </c>
      <c r="AA37" s="196">
        <v>1.19</v>
      </c>
      <c r="AB37" s="196">
        <v>0</v>
      </c>
      <c r="AC37" s="196">
        <v>2.99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381.32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30.52</v>
      </c>
      <c r="G38" s="196">
        <v>0</v>
      </c>
      <c r="H38" s="196">
        <v>0</v>
      </c>
      <c r="I38" s="196">
        <v>39.47</v>
      </c>
      <c r="J38" s="196">
        <v>0</v>
      </c>
      <c r="K38" s="196">
        <v>52.25</v>
      </c>
      <c r="L38" s="196">
        <v>8.4700000000000006</v>
      </c>
      <c r="M38" s="196">
        <v>3.98</v>
      </c>
      <c r="N38" s="196">
        <v>3.66</v>
      </c>
      <c r="O38" s="196">
        <v>4.8099999999999996</v>
      </c>
      <c r="P38" s="196">
        <v>0.92</v>
      </c>
      <c r="Q38" s="196">
        <v>9.58</v>
      </c>
      <c r="R38" s="196">
        <v>13.8</v>
      </c>
      <c r="S38" s="196">
        <v>11.59</v>
      </c>
      <c r="T38" s="196">
        <v>0</v>
      </c>
      <c r="U38" s="196">
        <v>1.84</v>
      </c>
      <c r="V38" s="196">
        <v>0.32</v>
      </c>
      <c r="W38" s="196">
        <v>0.7</v>
      </c>
      <c r="X38" s="196">
        <v>1.53</v>
      </c>
      <c r="Y38" s="196">
        <v>0</v>
      </c>
      <c r="Z38" s="196">
        <v>4.34</v>
      </c>
      <c r="AA38" s="196">
        <v>1.19</v>
      </c>
      <c r="AB38" s="196">
        <v>0</v>
      </c>
      <c r="AC38" s="196">
        <v>2.99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381.32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18.45</v>
      </c>
      <c r="D39" s="196">
        <v>0</v>
      </c>
      <c r="E39" s="196">
        <v>0</v>
      </c>
      <c r="F39" s="196">
        <v>30.52</v>
      </c>
      <c r="G39" s="196">
        <v>0</v>
      </c>
      <c r="H39" s="196">
        <v>0</v>
      </c>
      <c r="I39" s="196">
        <v>39.47</v>
      </c>
      <c r="J39" s="196">
        <v>0</v>
      </c>
      <c r="K39" s="196">
        <v>71.540000000000006</v>
      </c>
      <c r="L39" s="196">
        <v>8.4700000000000006</v>
      </c>
      <c r="M39" s="196">
        <v>3.98</v>
      </c>
      <c r="N39" s="196">
        <v>3.66</v>
      </c>
      <c r="O39" s="196">
        <v>4.8099999999999996</v>
      </c>
      <c r="P39" s="196">
        <v>0.92</v>
      </c>
      <c r="Q39" s="196">
        <v>9.58</v>
      </c>
      <c r="R39" s="196">
        <v>13.8</v>
      </c>
      <c r="S39" s="196">
        <v>11.59</v>
      </c>
      <c r="T39" s="196">
        <v>0</v>
      </c>
      <c r="U39" s="196">
        <v>1.84</v>
      </c>
      <c r="V39" s="196">
        <v>0.32</v>
      </c>
      <c r="W39" s="196">
        <v>0.7</v>
      </c>
      <c r="X39" s="196">
        <v>1.53</v>
      </c>
      <c r="Y39" s="196">
        <v>0</v>
      </c>
      <c r="Z39" s="196">
        <v>4.34</v>
      </c>
      <c r="AA39" s="196">
        <v>1.19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381.32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18.45</v>
      </c>
      <c r="D40" s="196">
        <v>0</v>
      </c>
      <c r="E40" s="196">
        <v>0</v>
      </c>
      <c r="F40" s="196">
        <v>30.52</v>
      </c>
      <c r="G40" s="196">
        <v>0</v>
      </c>
      <c r="H40" s="196">
        <v>0</v>
      </c>
      <c r="I40" s="196">
        <v>39.47</v>
      </c>
      <c r="J40" s="196">
        <v>0</v>
      </c>
      <c r="K40" s="196">
        <v>71.540000000000006</v>
      </c>
      <c r="L40" s="196">
        <v>8.4700000000000006</v>
      </c>
      <c r="M40" s="196">
        <v>3.98</v>
      </c>
      <c r="N40" s="196">
        <v>3.66</v>
      </c>
      <c r="O40" s="196">
        <v>4.8099999999999996</v>
      </c>
      <c r="P40" s="196">
        <v>0.92</v>
      </c>
      <c r="Q40" s="196">
        <v>9.58</v>
      </c>
      <c r="R40" s="196">
        <v>13.8</v>
      </c>
      <c r="S40" s="196">
        <v>11.59</v>
      </c>
      <c r="T40" s="196">
        <v>0</v>
      </c>
      <c r="U40" s="196">
        <v>1.84</v>
      </c>
      <c r="V40" s="196">
        <v>0.32</v>
      </c>
      <c r="W40" s="196">
        <v>0.7</v>
      </c>
      <c r="X40" s="196">
        <v>1.53</v>
      </c>
      <c r="Y40" s="196">
        <v>0</v>
      </c>
      <c r="Z40" s="196">
        <v>4.34</v>
      </c>
      <c r="AA40" s="196">
        <v>1.19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381.32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18.45</v>
      </c>
      <c r="D41" s="196">
        <v>0</v>
      </c>
      <c r="E41" s="196">
        <v>0</v>
      </c>
      <c r="F41" s="196">
        <v>30.52</v>
      </c>
      <c r="G41" s="196">
        <v>0</v>
      </c>
      <c r="H41" s="196">
        <v>0</v>
      </c>
      <c r="I41" s="196">
        <v>39.47</v>
      </c>
      <c r="J41" s="196">
        <v>0</v>
      </c>
      <c r="K41" s="196">
        <v>71.540000000000006</v>
      </c>
      <c r="L41" s="196">
        <v>8.4700000000000006</v>
      </c>
      <c r="M41" s="196">
        <v>3.98</v>
      </c>
      <c r="N41" s="196">
        <v>3.66</v>
      </c>
      <c r="O41" s="196">
        <v>4.8099999999999996</v>
      </c>
      <c r="P41" s="196">
        <v>0.92</v>
      </c>
      <c r="Q41" s="196">
        <v>9.58</v>
      </c>
      <c r="R41" s="196">
        <v>13.8</v>
      </c>
      <c r="S41" s="196">
        <v>11.59</v>
      </c>
      <c r="T41" s="196">
        <v>0</v>
      </c>
      <c r="U41" s="196">
        <v>1.84</v>
      </c>
      <c r="V41" s="196">
        <v>0.32</v>
      </c>
      <c r="W41" s="196">
        <v>0.7</v>
      </c>
      <c r="X41" s="196">
        <v>1.53</v>
      </c>
      <c r="Y41" s="196">
        <v>0</v>
      </c>
      <c r="Z41" s="196">
        <v>4.34</v>
      </c>
      <c r="AA41" s="196">
        <v>1.19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381.32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18.45</v>
      </c>
      <c r="D42" s="196">
        <v>0</v>
      </c>
      <c r="E42" s="196">
        <v>0</v>
      </c>
      <c r="F42" s="196">
        <v>30.52</v>
      </c>
      <c r="G42" s="196">
        <v>0</v>
      </c>
      <c r="H42" s="196">
        <v>0</v>
      </c>
      <c r="I42" s="196">
        <v>39.47</v>
      </c>
      <c r="J42" s="196">
        <v>0</v>
      </c>
      <c r="K42" s="196">
        <v>71.540000000000006</v>
      </c>
      <c r="L42" s="196">
        <v>8.4700000000000006</v>
      </c>
      <c r="M42" s="196">
        <v>3.98</v>
      </c>
      <c r="N42" s="196">
        <v>3.66</v>
      </c>
      <c r="O42" s="196">
        <v>4.8099999999999996</v>
      </c>
      <c r="P42" s="196">
        <v>0.92</v>
      </c>
      <c r="Q42" s="196">
        <v>9.58</v>
      </c>
      <c r="R42" s="196">
        <v>13.8</v>
      </c>
      <c r="S42" s="196">
        <v>11.59</v>
      </c>
      <c r="T42" s="196">
        <v>0</v>
      </c>
      <c r="U42" s="196">
        <v>1.84</v>
      </c>
      <c r="V42" s="196">
        <v>0.32</v>
      </c>
      <c r="W42" s="196">
        <v>0.7</v>
      </c>
      <c r="X42" s="196">
        <v>1.53</v>
      </c>
      <c r="Y42" s="196">
        <v>0</v>
      </c>
      <c r="Z42" s="196">
        <v>4.34</v>
      </c>
      <c r="AA42" s="196">
        <v>1.19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381.32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18.45</v>
      </c>
      <c r="D43" s="196">
        <v>0</v>
      </c>
      <c r="E43" s="196">
        <v>0</v>
      </c>
      <c r="F43" s="196">
        <v>30.52</v>
      </c>
      <c r="G43" s="196">
        <v>0</v>
      </c>
      <c r="H43" s="196">
        <v>0</v>
      </c>
      <c r="I43" s="196">
        <v>39.47</v>
      </c>
      <c r="J43" s="196">
        <v>0</v>
      </c>
      <c r="K43" s="196">
        <v>90.83</v>
      </c>
      <c r="L43" s="196">
        <v>8.4700000000000006</v>
      </c>
      <c r="M43" s="196">
        <v>3.98</v>
      </c>
      <c r="N43" s="196">
        <v>3.66</v>
      </c>
      <c r="O43" s="196">
        <v>4.8099999999999996</v>
      </c>
      <c r="P43" s="196">
        <v>0.92</v>
      </c>
      <c r="Q43" s="196">
        <v>9.58</v>
      </c>
      <c r="R43" s="196">
        <v>13.8</v>
      </c>
      <c r="S43" s="196">
        <v>11.59</v>
      </c>
      <c r="T43" s="196">
        <v>0</v>
      </c>
      <c r="U43" s="196">
        <v>1.84</v>
      </c>
      <c r="V43" s="196">
        <v>0.32</v>
      </c>
      <c r="W43" s="196">
        <v>0.7</v>
      </c>
      <c r="X43" s="196">
        <v>1.53</v>
      </c>
      <c r="Y43" s="196">
        <v>0</v>
      </c>
      <c r="Z43" s="196">
        <v>4.34</v>
      </c>
      <c r="AA43" s="196">
        <v>1.19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381.32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18.45</v>
      </c>
      <c r="D44" s="196">
        <v>0</v>
      </c>
      <c r="E44" s="196">
        <v>0</v>
      </c>
      <c r="F44" s="196">
        <v>30.52</v>
      </c>
      <c r="G44" s="196">
        <v>0</v>
      </c>
      <c r="H44" s="196">
        <v>0</v>
      </c>
      <c r="I44" s="196">
        <v>39.47</v>
      </c>
      <c r="J44" s="196">
        <v>0</v>
      </c>
      <c r="K44" s="196">
        <v>90.83</v>
      </c>
      <c r="L44" s="196">
        <v>8.4700000000000006</v>
      </c>
      <c r="M44" s="196">
        <v>3.98</v>
      </c>
      <c r="N44" s="196">
        <v>3.66</v>
      </c>
      <c r="O44" s="196">
        <v>4.8099999999999996</v>
      </c>
      <c r="P44" s="196">
        <v>0.92</v>
      </c>
      <c r="Q44" s="196">
        <v>9.58</v>
      </c>
      <c r="R44" s="196">
        <v>13.8</v>
      </c>
      <c r="S44" s="196">
        <v>11.59</v>
      </c>
      <c r="T44" s="196">
        <v>0</v>
      </c>
      <c r="U44" s="196">
        <v>1.84</v>
      </c>
      <c r="V44" s="196">
        <v>0.32</v>
      </c>
      <c r="W44" s="196">
        <v>0.7</v>
      </c>
      <c r="X44" s="196">
        <v>1.53</v>
      </c>
      <c r="Y44" s="196">
        <v>0</v>
      </c>
      <c r="Z44" s="196">
        <v>4.34</v>
      </c>
      <c r="AA44" s="196">
        <v>1.19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381.32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18.45</v>
      </c>
      <c r="D45" s="196">
        <v>0</v>
      </c>
      <c r="E45" s="196">
        <v>0</v>
      </c>
      <c r="F45" s="196">
        <v>30.52</v>
      </c>
      <c r="G45" s="196">
        <v>0</v>
      </c>
      <c r="H45" s="196">
        <v>0</v>
      </c>
      <c r="I45" s="196">
        <v>39.47</v>
      </c>
      <c r="J45" s="196">
        <v>0</v>
      </c>
      <c r="K45" s="196">
        <v>119.77</v>
      </c>
      <c r="L45" s="196">
        <v>8.4700000000000006</v>
      </c>
      <c r="M45" s="196">
        <v>3.98</v>
      </c>
      <c r="N45" s="196">
        <v>3.66</v>
      </c>
      <c r="O45" s="196">
        <v>4.8099999999999996</v>
      </c>
      <c r="P45" s="196">
        <v>0.92</v>
      </c>
      <c r="Q45" s="196">
        <v>9.58</v>
      </c>
      <c r="R45" s="196">
        <v>13.8</v>
      </c>
      <c r="S45" s="196">
        <v>11.59</v>
      </c>
      <c r="T45" s="196">
        <v>0</v>
      </c>
      <c r="U45" s="196">
        <v>1.84</v>
      </c>
      <c r="V45" s="196">
        <v>6.21</v>
      </c>
      <c r="W45" s="196">
        <v>0.7</v>
      </c>
      <c r="X45" s="196">
        <v>1.53</v>
      </c>
      <c r="Y45" s="196">
        <v>0</v>
      </c>
      <c r="Z45" s="196">
        <v>4.34</v>
      </c>
      <c r="AA45" s="196">
        <v>1.19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381.32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18.45</v>
      </c>
      <c r="D46" s="196">
        <v>0</v>
      </c>
      <c r="E46" s="196">
        <v>0</v>
      </c>
      <c r="F46" s="196">
        <v>30.52</v>
      </c>
      <c r="G46" s="196">
        <v>0</v>
      </c>
      <c r="H46" s="196">
        <v>0</v>
      </c>
      <c r="I46" s="196">
        <v>39.47</v>
      </c>
      <c r="J46" s="196">
        <v>0</v>
      </c>
      <c r="K46" s="196">
        <v>119.77</v>
      </c>
      <c r="L46" s="196">
        <v>8.4700000000000006</v>
      </c>
      <c r="M46" s="196">
        <v>3.98</v>
      </c>
      <c r="N46" s="196">
        <v>3.66</v>
      </c>
      <c r="O46" s="196">
        <v>4.8099999999999996</v>
      </c>
      <c r="P46" s="196">
        <v>0.92</v>
      </c>
      <c r="Q46" s="196">
        <v>9.58</v>
      </c>
      <c r="R46" s="196">
        <v>13.8</v>
      </c>
      <c r="S46" s="196">
        <v>11.59</v>
      </c>
      <c r="T46" s="196">
        <v>0</v>
      </c>
      <c r="U46" s="196">
        <v>1.84</v>
      </c>
      <c r="V46" s="196">
        <v>6.21</v>
      </c>
      <c r="W46" s="196">
        <v>0.7</v>
      </c>
      <c r="X46" s="196">
        <v>1.53</v>
      </c>
      <c r="Y46" s="196">
        <v>0</v>
      </c>
      <c r="Z46" s="196">
        <v>4.34</v>
      </c>
      <c r="AA46" s="196">
        <v>1.19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381.32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18.22</v>
      </c>
      <c r="D47" s="196">
        <v>0</v>
      </c>
      <c r="E47" s="196">
        <v>0</v>
      </c>
      <c r="F47" s="196">
        <v>30.52</v>
      </c>
      <c r="G47" s="196">
        <v>0</v>
      </c>
      <c r="H47" s="196">
        <v>0</v>
      </c>
      <c r="I47" s="196">
        <v>39.47</v>
      </c>
      <c r="J47" s="196">
        <v>0</v>
      </c>
      <c r="K47" s="196">
        <v>119.77</v>
      </c>
      <c r="L47" s="196">
        <v>8.4700000000000006</v>
      </c>
      <c r="M47" s="196">
        <v>3.98</v>
      </c>
      <c r="N47" s="196">
        <v>3.66</v>
      </c>
      <c r="O47" s="196">
        <v>4.8099999999999996</v>
      </c>
      <c r="P47" s="196">
        <v>0.92</v>
      </c>
      <c r="Q47" s="196">
        <v>9.58</v>
      </c>
      <c r="R47" s="196">
        <v>13.8</v>
      </c>
      <c r="S47" s="196">
        <v>11.59</v>
      </c>
      <c r="T47" s="196">
        <v>0</v>
      </c>
      <c r="U47" s="196">
        <v>1.84</v>
      </c>
      <c r="V47" s="196">
        <v>6.21</v>
      </c>
      <c r="W47" s="196">
        <v>0.7</v>
      </c>
      <c r="X47" s="196">
        <v>1.53</v>
      </c>
      <c r="Y47" s="196">
        <v>0</v>
      </c>
      <c r="Z47" s="196">
        <v>4.34</v>
      </c>
      <c r="AA47" s="196">
        <v>1.19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381.32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18.22</v>
      </c>
      <c r="D48" s="196">
        <v>0</v>
      </c>
      <c r="E48" s="196">
        <v>0</v>
      </c>
      <c r="F48" s="196">
        <v>30.52</v>
      </c>
      <c r="G48" s="196">
        <v>0</v>
      </c>
      <c r="H48" s="196">
        <v>0</v>
      </c>
      <c r="I48" s="196">
        <v>39.47</v>
      </c>
      <c r="J48" s="196">
        <v>0</v>
      </c>
      <c r="K48" s="196">
        <v>119.77</v>
      </c>
      <c r="L48" s="196">
        <v>8.4700000000000006</v>
      </c>
      <c r="M48" s="196">
        <v>3.98</v>
      </c>
      <c r="N48" s="196">
        <v>3.66</v>
      </c>
      <c r="O48" s="196">
        <v>4.8099999999999996</v>
      </c>
      <c r="P48" s="196">
        <v>0.92</v>
      </c>
      <c r="Q48" s="196">
        <v>9.58</v>
      </c>
      <c r="R48" s="196">
        <v>13.8</v>
      </c>
      <c r="S48" s="196">
        <v>11.59</v>
      </c>
      <c r="T48" s="196">
        <v>0</v>
      </c>
      <c r="U48" s="196">
        <v>1.84</v>
      </c>
      <c r="V48" s="196">
        <v>6.21</v>
      </c>
      <c r="W48" s="196">
        <v>0.7</v>
      </c>
      <c r="X48" s="196">
        <v>1.53</v>
      </c>
      <c r="Y48" s="196">
        <v>0</v>
      </c>
      <c r="Z48" s="196">
        <v>4.34</v>
      </c>
      <c r="AA48" s="196">
        <v>1.19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381.32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18.22</v>
      </c>
      <c r="D49" s="196">
        <v>0</v>
      </c>
      <c r="E49" s="196">
        <v>0</v>
      </c>
      <c r="F49" s="196">
        <v>30.52</v>
      </c>
      <c r="G49" s="196">
        <v>0</v>
      </c>
      <c r="H49" s="196">
        <v>0</v>
      </c>
      <c r="I49" s="196">
        <v>39.47</v>
      </c>
      <c r="J49" s="196">
        <v>0</v>
      </c>
      <c r="K49" s="196">
        <v>119.77</v>
      </c>
      <c r="L49" s="196">
        <v>8.4700000000000006</v>
      </c>
      <c r="M49" s="196">
        <v>3.98</v>
      </c>
      <c r="N49" s="196">
        <v>3.66</v>
      </c>
      <c r="O49" s="196">
        <v>4.8099999999999996</v>
      </c>
      <c r="P49" s="196">
        <v>2.89</v>
      </c>
      <c r="Q49" s="196">
        <v>9.58</v>
      </c>
      <c r="R49" s="196">
        <v>13.8</v>
      </c>
      <c r="S49" s="196">
        <v>11.59</v>
      </c>
      <c r="T49" s="196">
        <v>0</v>
      </c>
      <c r="U49" s="196">
        <v>1.84</v>
      </c>
      <c r="V49" s="196">
        <v>6.21</v>
      </c>
      <c r="W49" s="196">
        <v>0.7</v>
      </c>
      <c r="X49" s="196">
        <v>1.53</v>
      </c>
      <c r="Y49" s="196">
        <v>0</v>
      </c>
      <c r="Z49" s="196">
        <v>4.34</v>
      </c>
      <c r="AA49" s="196">
        <v>1.19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381.32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18.22</v>
      </c>
      <c r="D50" s="196">
        <v>0</v>
      </c>
      <c r="E50" s="196">
        <v>0</v>
      </c>
      <c r="F50" s="196">
        <v>30.52</v>
      </c>
      <c r="G50" s="196">
        <v>0</v>
      </c>
      <c r="H50" s="196">
        <v>0</v>
      </c>
      <c r="I50" s="196">
        <v>39.47</v>
      </c>
      <c r="J50" s="196">
        <v>0</v>
      </c>
      <c r="K50" s="196">
        <v>119.77</v>
      </c>
      <c r="L50" s="196">
        <v>8.4700000000000006</v>
      </c>
      <c r="M50" s="196">
        <v>3.98</v>
      </c>
      <c r="N50" s="196">
        <v>3.66</v>
      </c>
      <c r="O50" s="196">
        <v>4.8099999999999996</v>
      </c>
      <c r="P50" s="196">
        <v>2.89</v>
      </c>
      <c r="Q50" s="196">
        <v>9.58</v>
      </c>
      <c r="R50" s="196">
        <v>13.8</v>
      </c>
      <c r="S50" s="196">
        <v>11.59</v>
      </c>
      <c r="T50" s="196">
        <v>0</v>
      </c>
      <c r="U50" s="196">
        <v>1.84</v>
      </c>
      <c r="V50" s="196">
        <v>6.21</v>
      </c>
      <c r="W50" s="196">
        <v>0.7</v>
      </c>
      <c r="X50" s="196">
        <v>1.53</v>
      </c>
      <c r="Y50" s="196">
        <v>0</v>
      </c>
      <c r="Z50" s="196">
        <v>4.34</v>
      </c>
      <c r="AA50" s="196">
        <v>19.21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381.32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18.22</v>
      </c>
      <c r="D51" s="196">
        <v>0</v>
      </c>
      <c r="E51" s="196">
        <v>0</v>
      </c>
      <c r="F51" s="196">
        <v>30.52</v>
      </c>
      <c r="G51" s="196">
        <v>0</v>
      </c>
      <c r="H51" s="196">
        <v>0</v>
      </c>
      <c r="I51" s="196">
        <v>39.47</v>
      </c>
      <c r="J51" s="196">
        <v>0</v>
      </c>
      <c r="K51" s="196">
        <v>119.77</v>
      </c>
      <c r="L51" s="196">
        <v>8.4700000000000006</v>
      </c>
      <c r="M51" s="196">
        <v>3.98</v>
      </c>
      <c r="N51" s="196">
        <v>3.66</v>
      </c>
      <c r="O51" s="196">
        <v>4.8099999999999996</v>
      </c>
      <c r="P51" s="196">
        <v>0.96</v>
      </c>
      <c r="Q51" s="196">
        <v>9.58</v>
      </c>
      <c r="R51" s="196">
        <v>13.8</v>
      </c>
      <c r="S51" s="196">
        <v>11.59</v>
      </c>
      <c r="T51" s="196">
        <v>0</v>
      </c>
      <c r="U51" s="196">
        <v>1.84</v>
      </c>
      <c r="V51" s="196">
        <v>6.21</v>
      </c>
      <c r="W51" s="196">
        <v>15.04</v>
      </c>
      <c r="X51" s="196">
        <v>3.01</v>
      </c>
      <c r="Y51" s="196">
        <v>0</v>
      </c>
      <c r="Z51" s="196">
        <v>4.34</v>
      </c>
      <c r="AA51" s="196">
        <v>19.21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373.54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18.22</v>
      </c>
      <c r="D52" s="196">
        <v>0</v>
      </c>
      <c r="E52" s="196">
        <v>0</v>
      </c>
      <c r="F52" s="196">
        <v>30.52</v>
      </c>
      <c r="G52" s="196">
        <v>0</v>
      </c>
      <c r="H52" s="196">
        <v>0</v>
      </c>
      <c r="I52" s="196">
        <v>39.47</v>
      </c>
      <c r="J52" s="196">
        <v>0</v>
      </c>
      <c r="K52" s="196">
        <v>119.77</v>
      </c>
      <c r="L52" s="196">
        <v>8.4700000000000006</v>
      </c>
      <c r="M52" s="196">
        <v>3.98</v>
      </c>
      <c r="N52" s="196">
        <v>3.66</v>
      </c>
      <c r="O52" s="196">
        <v>4.8099999999999996</v>
      </c>
      <c r="P52" s="196">
        <v>0.96</v>
      </c>
      <c r="Q52" s="196">
        <v>9.58</v>
      </c>
      <c r="R52" s="196">
        <v>13.8</v>
      </c>
      <c r="S52" s="196">
        <v>11.59</v>
      </c>
      <c r="T52" s="196">
        <v>0</v>
      </c>
      <c r="U52" s="196">
        <v>1.84</v>
      </c>
      <c r="V52" s="196">
        <v>6.21</v>
      </c>
      <c r="W52" s="196">
        <v>15.04</v>
      </c>
      <c r="X52" s="196">
        <v>28.72</v>
      </c>
      <c r="Y52" s="196">
        <v>0</v>
      </c>
      <c r="Z52" s="196">
        <v>35.43</v>
      </c>
      <c r="AA52" s="196">
        <v>19.21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373.54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18.22</v>
      </c>
      <c r="D53" s="196">
        <v>0</v>
      </c>
      <c r="E53" s="196">
        <v>0</v>
      </c>
      <c r="F53" s="196">
        <v>30.52</v>
      </c>
      <c r="G53" s="196">
        <v>0</v>
      </c>
      <c r="H53" s="196">
        <v>0</v>
      </c>
      <c r="I53" s="196">
        <v>39.47</v>
      </c>
      <c r="J53" s="196">
        <v>0</v>
      </c>
      <c r="K53" s="196">
        <v>119.77</v>
      </c>
      <c r="L53" s="196">
        <v>8.4700000000000006</v>
      </c>
      <c r="M53" s="196">
        <v>3.98</v>
      </c>
      <c r="N53" s="196">
        <v>3.66</v>
      </c>
      <c r="O53" s="196">
        <v>4.8099999999999996</v>
      </c>
      <c r="P53" s="196">
        <v>0.96</v>
      </c>
      <c r="Q53" s="196">
        <v>9.58</v>
      </c>
      <c r="R53" s="196">
        <v>13.8</v>
      </c>
      <c r="S53" s="196">
        <v>11.59</v>
      </c>
      <c r="T53" s="196">
        <v>0</v>
      </c>
      <c r="U53" s="196">
        <v>1.84</v>
      </c>
      <c r="V53" s="196">
        <v>6.21</v>
      </c>
      <c r="W53" s="196">
        <v>15.04</v>
      </c>
      <c r="X53" s="196">
        <v>28.72</v>
      </c>
      <c r="Y53" s="196">
        <v>0</v>
      </c>
      <c r="Z53" s="196">
        <v>35.43</v>
      </c>
      <c r="AA53" s="196">
        <v>19.21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373.54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18.22</v>
      </c>
      <c r="D54" s="196">
        <v>0</v>
      </c>
      <c r="E54" s="196">
        <v>0</v>
      </c>
      <c r="F54" s="196">
        <v>30.52</v>
      </c>
      <c r="G54" s="196">
        <v>0</v>
      </c>
      <c r="H54" s="196">
        <v>0</v>
      </c>
      <c r="I54" s="196">
        <v>39.47</v>
      </c>
      <c r="J54" s="196">
        <v>0</v>
      </c>
      <c r="K54" s="196">
        <v>119.77</v>
      </c>
      <c r="L54" s="196">
        <v>8.4700000000000006</v>
      </c>
      <c r="M54" s="196">
        <v>3.98</v>
      </c>
      <c r="N54" s="196">
        <v>3.66</v>
      </c>
      <c r="O54" s="196">
        <v>4.8099999999999996</v>
      </c>
      <c r="P54" s="196">
        <v>0.96</v>
      </c>
      <c r="Q54" s="196">
        <v>9.58</v>
      </c>
      <c r="R54" s="196">
        <v>13.8</v>
      </c>
      <c r="S54" s="196">
        <v>11.59</v>
      </c>
      <c r="T54" s="196">
        <v>0</v>
      </c>
      <c r="U54" s="196">
        <v>1.84</v>
      </c>
      <c r="V54" s="196">
        <v>6.21</v>
      </c>
      <c r="W54" s="196">
        <v>15.04</v>
      </c>
      <c r="X54" s="196">
        <v>28.72</v>
      </c>
      <c r="Y54" s="196">
        <v>0</v>
      </c>
      <c r="Z54" s="196">
        <v>64.36</v>
      </c>
      <c r="AA54" s="196">
        <v>19.21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373.54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18.22</v>
      </c>
      <c r="D55" s="196">
        <v>0</v>
      </c>
      <c r="E55" s="196">
        <v>0</v>
      </c>
      <c r="F55" s="196">
        <v>30.29</v>
      </c>
      <c r="G55" s="196">
        <v>0</v>
      </c>
      <c r="H55" s="196">
        <v>0</v>
      </c>
      <c r="I55" s="196">
        <v>39.47</v>
      </c>
      <c r="J55" s="196">
        <v>0</v>
      </c>
      <c r="K55" s="196">
        <v>119.77</v>
      </c>
      <c r="L55" s="196">
        <v>8.4700000000000006</v>
      </c>
      <c r="M55" s="196">
        <v>3.98</v>
      </c>
      <c r="N55" s="196">
        <v>3.66</v>
      </c>
      <c r="O55" s="196">
        <v>4.8099999999999996</v>
      </c>
      <c r="P55" s="196">
        <v>0.96</v>
      </c>
      <c r="Q55" s="196">
        <v>9.58</v>
      </c>
      <c r="R55" s="196">
        <v>13.8</v>
      </c>
      <c r="S55" s="196">
        <v>11.59</v>
      </c>
      <c r="T55" s="196">
        <v>0</v>
      </c>
      <c r="U55" s="196">
        <v>1.84</v>
      </c>
      <c r="V55" s="196">
        <v>6.21</v>
      </c>
      <c r="W55" s="196">
        <v>15.04</v>
      </c>
      <c r="X55" s="196">
        <v>28.72</v>
      </c>
      <c r="Y55" s="196">
        <v>0</v>
      </c>
      <c r="Z55" s="196">
        <v>64.36</v>
      </c>
      <c r="AA55" s="196">
        <v>19.21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373.54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18.22</v>
      </c>
      <c r="D56" s="196">
        <v>0</v>
      </c>
      <c r="E56" s="196">
        <v>0</v>
      </c>
      <c r="F56" s="196">
        <v>30.29</v>
      </c>
      <c r="G56" s="196">
        <v>0</v>
      </c>
      <c r="H56" s="196">
        <v>0</v>
      </c>
      <c r="I56" s="196">
        <v>39.47</v>
      </c>
      <c r="J56" s="196">
        <v>0</v>
      </c>
      <c r="K56" s="196">
        <v>119.77</v>
      </c>
      <c r="L56" s="196">
        <v>8.4700000000000006</v>
      </c>
      <c r="M56" s="196">
        <v>3.98</v>
      </c>
      <c r="N56" s="196">
        <v>3.66</v>
      </c>
      <c r="O56" s="196">
        <v>4.8099999999999996</v>
      </c>
      <c r="P56" s="196">
        <v>0.96</v>
      </c>
      <c r="Q56" s="196">
        <v>9.58</v>
      </c>
      <c r="R56" s="196">
        <v>13.8</v>
      </c>
      <c r="S56" s="196">
        <v>11.59</v>
      </c>
      <c r="T56" s="196">
        <v>0</v>
      </c>
      <c r="U56" s="196">
        <v>1.84</v>
      </c>
      <c r="V56" s="196">
        <v>6.21</v>
      </c>
      <c r="W56" s="196">
        <v>15.04</v>
      </c>
      <c r="X56" s="196">
        <v>28.72</v>
      </c>
      <c r="Y56" s="196">
        <v>0</v>
      </c>
      <c r="Z56" s="196">
        <v>64.36</v>
      </c>
      <c r="AA56" s="196">
        <v>19.21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373.54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18.22</v>
      </c>
      <c r="D57" s="196">
        <v>0</v>
      </c>
      <c r="E57" s="196">
        <v>0</v>
      </c>
      <c r="F57" s="196">
        <v>30.29</v>
      </c>
      <c r="G57" s="196">
        <v>0</v>
      </c>
      <c r="H57" s="196">
        <v>0</v>
      </c>
      <c r="I57" s="196">
        <v>39.47</v>
      </c>
      <c r="J57" s="196">
        <v>0</v>
      </c>
      <c r="K57" s="196">
        <v>119.77</v>
      </c>
      <c r="L57" s="196">
        <v>8.4700000000000006</v>
      </c>
      <c r="M57" s="196">
        <v>3.98</v>
      </c>
      <c r="N57" s="196">
        <v>3.66</v>
      </c>
      <c r="O57" s="196">
        <v>4.8099999999999996</v>
      </c>
      <c r="P57" s="196">
        <v>0.96</v>
      </c>
      <c r="Q57" s="196">
        <v>9.58</v>
      </c>
      <c r="R57" s="196">
        <v>13.8</v>
      </c>
      <c r="S57" s="196">
        <v>11.59</v>
      </c>
      <c r="T57" s="196">
        <v>0</v>
      </c>
      <c r="U57" s="196">
        <v>1.84</v>
      </c>
      <c r="V57" s="196">
        <v>6.21</v>
      </c>
      <c r="W57" s="196">
        <v>15.04</v>
      </c>
      <c r="X57" s="196">
        <v>28.72</v>
      </c>
      <c r="Y57" s="196">
        <v>0</v>
      </c>
      <c r="Z57" s="196">
        <v>64.36</v>
      </c>
      <c r="AA57" s="196">
        <v>19.21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373.54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18.22</v>
      </c>
      <c r="D58" s="196">
        <v>0</v>
      </c>
      <c r="E58" s="196">
        <v>0</v>
      </c>
      <c r="F58" s="196">
        <v>30.29</v>
      </c>
      <c r="G58" s="196">
        <v>0</v>
      </c>
      <c r="H58" s="196">
        <v>0</v>
      </c>
      <c r="I58" s="196">
        <v>39.47</v>
      </c>
      <c r="J58" s="196">
        <v>0</v>
      </c>
      <c r="K58" s="196">
        <v>119.77</v>
      </c>
      <c r="L58" s="196">
        <v>8.4700000000000006</v>
      </c>
      <c r="M58" s="196">
        <v>3.98</v>
      </c>
      <c r="N58" s="196">
        <v>3.66</v>
      </c>
      <c r="O58" s="196">
        <v>4.8099999999999996</v>
      </c>
      <c r="P58" s="196">
        <v>0.96</v>
      </c>
      <c r="Q58" s="196">
        <v>9.58</v>
      </c>
      <c r="R58" s="196">
        <v>13.8</v>
      </c>
      <c r="S58" s="196">
        <v>11.59</v>
      </c>
      <c r="T58" s="196">
        <v>0</v>
      </c>
      <c r="U58" s="196">
        <v>1.84</v>
      </c>
      <c r="V58" s="196">
        <v>6.21</v>
      </c>
      <c r="W58" s="196">
        <v>15.04</v>
      </c>
      <c r="X58" s="196">
        <v>28.72</v>
      </c>
      <c r="Y58" s="196">
        <v>0</v>
      </c>
      <c r="Z58" s="196">
        <v>64.36</v>
      </c>
      <c r="AA58" s="196">
        <v>19.21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373.54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17.989999999999998</v>
      </c>
      <c r="D59" s="196">
        <v>0</v>
      </c>
      <c r="E59" s="196">
        <v>0</v>
      </c>
      <c r="F59" s="196">
        <v>30.29</v>
      </c>
      <c r="G59" s="196">
        <v>0</v>
      </c>
      <c r="H59" s="196">
        <v>0</v>
      </c>
      <c r="I59" s="196">
        <v>39.47</v>
      </c>
      <c r="J59" s="196">
        <v>0</v>
      </c>
      <c r="K59" s="196">
        <v>119.77</v>
      </c>
      <c r="L59" s="196">
        <v>8.4700000000000006</v>
      </c>
      <c r="M59" s="196">
        <v>3.98</v>
      </c>
      <c r="N59" s="196">
        <v>3.66</v>
      </c>
      <c r="O59" s="196">
        <v>4.8099999999999996</v>
      </c>
      <c r="P59" s="196">
        <v>0.96</v>
      </c>
      <c r="Q59" s="196">
        <v>9.58</v>
      </c>
      <c r="R59" s="196">
        <v>13.8</v>
      </c>
      <c r="S59" s="196">
        <v>11.59</v>
      </c>
      <c r="T59" s="196">
        <v>0</v>
      </c>
      <c r="U59" s="196">
        <v>1.84</v>
      </c>
      <c r="V59" s="196">
        <v>6.21</v>
      </c>
      <c r="W59" s="196">
        <v>15.04</v>
      </c>
      <c r="X59" s="196">
        <v>28.72</v>
      </c>
      <c r="Y59" s="196">
        <v>0</v>
      </c>
      <c r="Z59" s="196">
        <v>64.36</v>
      </c>
      <c r="AA59" s="196">
        <v>19.21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373.54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17.989999999999998</v>
      </c>
      <c r="D60" s="196">
        <v>0</v>
      </c>
      <c r="E60" s="196">
        <v>0</v>
      </c>
      <c r="F60" s="196">
        <v>30.29</v>
      </c>
      <c r="G60" s="196">
        <v>0</v>
      </c>
      <c r="H60" s="196">
        <v>0</v>
      </c>
      <c r="I60" s="196">
        <v>39.47</v>
      </c>
      <c r="J60" s="196">
        <v>0</v>
      </c>
      <c r="K60" s="196">
        <v>119.77</v>
      </c>
      <c r="L60" s="196">
        <v>8.4700000000000006</v>
      </c>
      <c r="M60" s="196">
        <v>3.98</v>
      </c>
      <c r="N60" s="196">
        <v>3.66</v>
      </c>
      <c r="O60" s="196">
        <v>4.8099999999999996</v>
      </c>
      <c r="P60" s="196">
        <v>0.96</v>
      </c>
      <c r="Q60" s="196">
        <v>9.58</v>
      </c>
      <c r="R60" s="196">
        <v>13.8</v>
      </c>
      <c r="S60" s="196">
        <v>11.59</v>
      </c>
      <c r="T60" s="196">
        <v>0</v>
      </c>
      <c r="U60" s="196">
        <v>1.84</v>
      </c>
      <c r="V60" s="196">
        <v>6.21</v>
      </c>
      <c r="W60" s="196">
        <v>15.04</v>
      </c>
      <c r="X60" s="196">
        <v>28.72</v>
      </c>
      <c r="Y60" s="196">
        <v>0</v>
      </c>
      <c r="Z60" s="196">
        <v>64.36</v>
      </c>
      <c r="AA60" s="196">
        <v>19.21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373.54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17.989999999999998</v>
      </c>
      <c r="D61" s="196">
        <v>0</v>
      </c>
      <c r="E61" s="196">
        <v>0</v>
      </c>
      <c r="F61" s="196">
        <v>30.29</v>
      </c>
      <c r="G61" s="196">
        <v>0</v>
      </c>
      <c r="H61" s="196">
        <v>0</v>
      </c>
      <c r="I61" s="196">
        <v>39.47</v>
      </c>
      <c r="J61" s="196">
        <v>0</v>
      </c>
      <c r="K61" s="196">
        <v>119.77</v>
      </c>
      <c r="L61" s="196">
        <v>8.4700000000000006</v>
      </c>
      <c r="M61" s="196">
        <v>3.98</v>
      </c>
      <c r="N61" s="196">
        <v>3.66</v>
      </c>
      <c r="O61" s="196">
        <v>4.8099999999999996</v>
      </c>
      <c r="P61" s="196">
        <v>0.96</v>
      </c>
      <c r="Q61" s="196">
        <v>9.58</v>
      </c>
      <c r="R61" s="196">
        <v>13.8</v>
      </c>
      <c r="S61" s="196">
        <v>11.59</v>
      </c>
      <c r="T61" s="196">
        <v>0</v>
      </c>
      <c r="U61" s="196">
        <v>1.84</v>
      </c>
      <c r="V61" s="196">
        <v>6.21</v>
      </c>
      <c r="W61" s="196">
        <v>15.04</v>
      </c>
      <c r="X61" s="196">
        <v>28.72</v>
      </c>
      <c r="Y61" s="196">
        <v>0</v>
      </c>
      <c r="Z61" s="196">
        <v>64.36</v>
      </c>
      <c r="AA61" s="196">
        <v>19.21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373.54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17.989999999999998</v>
      </c>
      <c r="D62" s="196">
        <v>0</v>
      </c>
      <c r="E62" s="196">
        <v>0</v>
      </c>
      <c r="F62" s="196">
        <v>30.29</v>
      </c>
      <c r="G62" s="196">
        <v>0</v>
      </c>
      <c r="H62" s="196">
        <v>0</v>
      </c>
      <c r="I62" s="196">
        <v>39.47</v>
      </c>
      <c r="J62" s="196">
        <v>0</v>
      </c>
      <c r="K62" s="196">
        <v>119.77</v>
      </c>
      <c r="L62" s="196">
        <v>8.4700000000000006</v>
      </c>
      <c r="M62" s="196">
        <v>3.98</v>
      </c>
      <c r="N62" s="196">
        <v>3.66</v>
      </c>
      <c r="O62" s="196">
        <v>4.8099999999999996</v>
      </c>
      <c r="P62" s="196">
        <v>0.96</v>
      </c>
      <c r="Q62" s="196">
        <v>9.58</v>
      </c>
      <c r="R62" s="196">
        <v>13.8</v>
      </c>
      <c r="S62" s="196">
        <v>11.59</v>
      </c>
      <c r="T62" s="196">
        <v>0</v>
      </c>
      <c r="U62" s="196">
        <v>1.84</v>
      </c>
      <c r="V62" s="196">
        <v>6.21</v>
      </c>
      <c r="W62" s="196">
        <v>15.04</v>
      </c>
      <c r="X62" s="196">
        <v>28.72</v>
      </c>
      <c r="Y62" s="196">
        <v>0</v>
      </c>
      <c r="Z62" s="196">
        <v>64.36</v>
      </c>
      <c r="AA62" s="196">
        <v>19.21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373.54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17.989999999999998</v>
      </c>
      <c r="D63" s="196">
        <v>0</v>
      </c>
      <c r="E63" s="196">
        <v>0</v>
      </c>
      <c r="F63" s="196">
        <v>30.29</v>
      </c>
      <c r="G63" s="196">
        <v>0</v>
      </c>
      <c r="H63" s="196">
        <v>0</v>
      </c>
      <c r="I63" s="196">
        <v>39.47</v>
      </c>
      <c r="J63" s="196">
        <v>0</v>
      </c>
      <c r="K63" s="196">
        <v>119.77</v>
      </c>
      <c r="L63" s="196">
        <v>8.4700000000000006</v>
      </c>
      <c r="M63" s="196">
        <v>3.98</v>
      </c>
      <c r="N63" s="196">
        <v>3.66</v>
      </c>
      <c r="O63" s="196">
        <v>4.8099999999999996</v>
      </c>
      <c r="P63" s="196">
        <v>0.96</v>
      </c>
      <c r="Q63" s="196">
        <v>9.58</v>
      </c>
      <c r="R63" s="196">
        <v>13.8</v>
      </c>
      <c r="S63" s="196">
        <v>11.59</v>
      </c>
      <c r="T63" s="196">
        <v>0</v>
      </c>
      <c r="U63" s="196">
        <v>1.84</v>
      </c>
      <c r="V63" s="196">
        <v>6.21</v>
      </c>
      <c r="W63" s="196">
        <v>15.04</v>
      </c>
      <c r="X63" s="196">
        <v>28.72</v>
      </c>
      <c r="Y63" s="196">
        <v>0</v>
      </c>
      <c r="Z63" s="196">
        <v>64.36</v>
      </c>
      <c r="AA63" s="196">
        <v>19.21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373.54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17.989999999999998</v>
      </c>
      <c r="D64" s="196">
        <v>0</v>
      </c>
      <c r="E64" s="196">
        <v>0</v>
      </c>
      <c r="F64" s="196">
        <v>30.29</v>
      </c>
      <c r="G64" s="196">
        <v>0</v>
      </c>
      <c r="H64" s="196">
        <v>0</v>
      </c>
      <c r="I64" s="196">
        <v>39.47</v>
      </c>
      <c r="J64" s="196">
        <v>0</v>
      </c>
      <c r="K64" s="196">
        <v>119.77</v>
      </c>
      <c r="L64" s="196">
        <v>8.4700000000000006</v>
      </c>
      <c r="M64" s="196">
        <v>3.98</v>
      </c>
      <c r="N64" s="196">
        <v>3.66</v>
      </c>
      <c r="O64" s="196">
        <v>4.8099999999999996</v>
      </c>
      <c r="P64" s="196">
        <v>0.96</v>
      </c>
      <c r="Q64" s="196">
        <v>9.58</v>
      </c>
      <c r="R64" s="196">
        <v>13.8</v>
      </c>
      <c r="S64" s="196">
        <v>11.59</v>
      </c>
      <c r="T64" s="196">
        <v>0</v>
      </c>
      <c r="U64" s="196">
        <v>1.84</v>
      </c>
      <c r="V64" s="196">
        <v>6.21</v>
      </c>
      <c r="W64" s="196">
        <v>15.04</v>
      </c>
      <c r="X64" s="196">
        <v>28.72</v>
      </c>
      <c r="Y64" s="196">
        <v>0</v>
      </c>
      <c r="Z64" s="196">
        <v>64.36</v>
      </c>
      <c r="AA64" s="196">
        <v>19.21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373.54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17.989999999999998</v>
      </c>
      <c r="D65" s="196">
        <v>0</v>
      </c>
      <c r="E65" s="196">
        <v>0</v>
      </c>
      <c r="F65" s="196">
        <v>30.29</v>
      </c>
      <c r="G65" s="196">
        <v>0</v>
      </c>
      <c r="H65" s="196">
        <v>0</v>
      </c>
      <c r="I65" s="196">
        <v>39.47</v>
      </c>
      <c r="J65" s="196">
        <v>0</v>
      </c>
      <c r="K65" s="196">
        <v>119.77</v>
      </c>
      <c r="L65" s="196">
        <v>8.4700000000000006</v>
      </c>
      <c r="M65" s="196">
        <v>3.98</v>
      </c>
      <c r="N65" s="196">
        <v>3.66</v>
      </c>
      <c r="O65" s="196">
        <v>4.8099999999999996</v>
      </c>
      <c r="P65" s="196">
        <v>0.96</v>
      </c>
      <c r="Q65" s="196">
        <v>9.58</v>
      </c>
      <c r="R65" s="196">
        <v>13.8</v>
      </c>
      <c r="S65" s="196">
        <v>11.59</v>
      </c>
      <c r="T65" s="196">
        <v>0</v>
      </c>
      <c r="U65" s="196">
        <v>1.84</v>
      </c>
      <c r="V65" s="196">
        <v>6.21</v>
      </c>
      <c r="W65" s="196">
        <v>15.04</v>
      </c>
      <c r="X65" s="196">
        <v>29.51</v>
      </c>
      <c r="Y65" s="196">
        <v>0</v>
      </c>
      <c r="Z65" s="196">
        <v>35.43</v>
      </c>
      <c r="AA65" s="196">
        <v>19.21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373.54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17.989999999999998</v>
      </c>
      <c r="D66" s="196">
        <v>0</v>
      </c>
      <c r="E66" s="196">
        <v>0</v>
      </c>
      <c r="F66" s="196">
        <v>30.29</v>
      </c>
      <c r="G66" s="196">
        <v>0</v>
      </c>
      <c r="H66" s="196">
        <v>0</v>
      </c>
      <c r="I66" s="196">
        <v>39.47</v>
      </c>
      <c r="J66" s="196">
        <v>0</v>
      </c>
      <c r="K66" s="196">
        <v>119.77</v>
      </c>
      <c r="L66" s="196">
        <v>8.4700000000000006</v>
      </c>
      <c r="M66" s="196">
        <v>3.98</v>
      </c>
      <c r="N66" s="196">
        <v>3.66</v>
      </c>
      <c r="O66" s="196">
        <v>4.8099999999999996</v>
      </c>
      <c r="P66" s="196">
        <v>0.96</v>
      </c>
      <c r="Q66" s="196">
        <v>9.58</v>
      </c>
      <c r="R66" s="196">
        <v>13.8</v>
      </c>
      <c r="S66" s="196">
        <v>11.59</v>
      </c>
      <c r="T66" s="196">
        <v>0</v>
      </c>
      <c r="U66" s="196">
        <v>1.84</v>
      </c>
      <c r="V66" s="196">
        <v>6.21</v>
      </c>
      <c r="W66" s="196">
        <v>15.04</v>
      </c>
      <c r="X66" s="196">
        <v>1.53</v>
      </c>
      <c r="Y66" s="196">
        <v>0</v>
      </c>
      <c r="Z66" s="196">
        <v>4.34</v>
      </c>
      <c r="AA66" s="196">
        <v>19.21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373.54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17.989999999999998</v>
      </c>
      <c r="D67" s="196">
        <v>0</v>
      </c>
      <c r="E67" s="196">
        <v>0</v>
      </c>
      <c r="F67" s="196">
        <v>30.29</v>
      </c>
      <c r="G67" s="196">
        <v>0</v>
      </c>
      <c r="H67" s="196">
        <v>0</v>
      </c>
      <c r="I67" s="196">
        <v>39.47</v>
      </c>
      <c r="J67" s="196">
        <v>0</v>
      </c>
      <c r="K67" s="196">
        <v>119.77</v>
      </c>
      <c r="L67" s="196">
        <v>8.4700000000000006</v>
      </c>
      <c r="M67" s="196">
        <v>3.98</v>
      </c>
      <c r="N67" s="196">
        <v>3.66</v>
      </c>
      <c r="O67" s="196">
        <v>4.8099999999999996</v>
      </c>
      <c r="P67" s="196">
        <v>0.96</v>
      </c>
      <c r="Q67" s="196">
        <v>9.58</v>
      </c>
      <c r="R67" s="196">
        <v>13.8</v>
      </c>
      <c r="S67" s="196">
        <v>11.59</v>
      </c>
      <c r="T67" s="196">
        <v>0</v>
      </c>
      <c r="U67" s="196">
        <v>1.84</v>
      </c>
      <c r="V67" s="196">
        <v>0.32</v>
      </c>
      <c r="W67" s="196">
        <v>3.2</v>
      </c>
      <c r="X67" s="196">
        <v>1.53</v>
      </c>
      <c r="Y67" s="196">
        <v>0</v>
      </c>
      <c r="Z67" s="196">
        <v>4.34</v>
      </c>
      <c r="AA67" s="196">
        <v>1.19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373.54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17.989999999999998</v>
      </c>
      <c r="D68" s="196">
        <v>0</v>
      </c>
      <c r="E68" s="196">
        <v>0</v>
      </c>
      <c r="F68" s="196">
        <v>30.29</v>
      </c>
      <c r="G68" s="196">
        <v>0</v>
      </c>
      <c r="H68" s="196">
        <v>0</v>
      </c>
      <c r="I68" s="196">
        <v>39.47</v>
      </c>
      <c r="J68" s="196">
        <v>0</v>
      </c>
      <c r="K68" s="196">
        <v>84.52</v>
      </c>
      <c r="L68" s="196">
        <v>8.4700000000000006</v>
      </c>
      <c r="M68" s="196">
        <v>3.98</v>
      </c>
      <c r="N68" s="196">
        <v>3.66</v>
      </c>
      <c r="O68" s="196">
        <v>4.8099999999999996</v>
      </c>
      <c r="P68" s="196">
        <v>0.96</v>
      </c>
      <c r="Q68" s="196">
        <v>9.58</v>
      </c>
      <c r="R68" s="196">
        <v>13.8</v>
      </c>
      <c r="S68" s="196">
        <v>11.59</v>
      </c>
      <c r="T68" s="196">
        <v>0</v>
      </c>
      <c r="U68" s="196">
        <v>1.84</v>
      </c>
      <c r="V68" s="196">
        <v>0.32</v>
      </c>
      <c r="W68" s="196">
        <v>0.71</v>
      </c>
      <c r="X68" s="196">
        <v>1.53</v>
      </c>
      <c r="Y68" s="196">
        <v>0</v>
      </c>
      <c r="Z68" s="196">
        <v>4.34</v>
      </c>
      <c r="AA68" s="196">
        <v>1.19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15.59</v>
      </c>
      <c r="AL68" s="196">
        <v>0</v>
      </c>
      <c r="AM68" s="196">
        <v>0</v>
      </c>
      <c r="AN68" s="196">
        <v>0</v>
      </c>
      <c r="AO68" s="196">
        <v>373.54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17.989999999999998</v>
      </c>
      <c r="D69" s="196">
        <v>0</v>
      </c>
      <c r="E69" s="196">
        <v>0</v>
      </c>
      <c r="F69" s="196">
        <v>30.29</v>
      </c>
      <c r="G69" s="196">
        <v>0</v>
      </c>
      <c r="H69" s="196">
        <v>0</v>
      </c>
      <c r="I69" s="196">
        <v>39.47</v>
      </c>
      <c r="J69" s="196">
        <v>0</v>
      </c>
      <c r="K69" s="196">
        <v>42.61</v>
      </c>
      <c r="L69" s="196">
        <v>8.4700000000000006</v>
      </c>
      <c r="M69" s="196">
        <v>2.27</v>
      </c>
      <c r="N69" s="196">
        <v>1.84</v>
      </c>
      <c r="O69" s="196">
        <v>2.6</v>
      </c>
      <c r="P69" s="196">
        <v>0.96</v>
      </c>
      <c r="Q69" s="196">
        <v>9.58</v>
      </c>
      <c r="R69" s="196">
        <v>13.8</v>
      </c>
      <c r="S69" s="196">
        <v>11.59</v>
      </c>
      <c r="T69" s="196">
        <v>0</v>
      </c>
      <c r="U69" s="196">
        <v>1.84</v>
      </c>
      <c r="V69" s="196">
        <v>0.32</v>
      </c>
      <c r="W69" s="196">
        <v>0.71</v>
      </c>
      <c r="X69" s="196">
        <v>1.53</v>
      </c>
      <c r="Y69" s="196">
        <v>0</v>
      </c>
      <c r="Z69" s="196">
        <v>4.34</v>
      </c>
      <c r="AA69" s="196">
        <v>1.19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15.59</v>
      </c>
      <c r="AL69" s="196">
        <v>0</v>
      </c>
      <c r="AM69" s="196">
        <v>0</v>
      </c>
      <c r="AN69" s="196">
        <v>0</v>
      </c>
      <c r="AO69" s="196">
        <v>373.54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17.989999999999998</v>
      </c>
      <c r="D70" s="196">
        <v>0</v>
      </c>
      <c r="E70" s="196">
        <v>0</v>
      </c>
      <c r="F70" s="196">
        <v>30.29</v>
      </c>
      <c r="G70" s="196">
        <v>0</v>
      </c>
      <c r="H70" s="196">
        <v>0</v>
      </c>
      <c r="I70" s="196">
        <v>39.47</v>
      </c>
      <c r="J70" s="196">
        <v>0</v>
      </c>
      <c r="K70" s="196">
        <v>9.0500000000000007</v>
      </c>
      <c r="L70" s="196">
        <v>8.4700000000000006</v>
      </c>
      <c r="M70" s="196">
        <v>2.27</v>
      </c>
      <c r="N70" s="196">
        <v>1.84</v>
      </c>
      <c r="O70" s="196">
        <v>2.6</v>
      </c>
      <c r="P70" s="196">
        <v>0.96</v>
      </c>
      <c r="Q70" s="196">
        <v>9.58</v>
      </c>
      <c r="R70" s="196">
        <v>13.8</v>
      </c>
      <c r="S70" s="196">
        <v>11.59</v>
      </c>
      <c r="T70" s="196">
        <v>0</v>
      </c>
      <c r="U70" s="196">
        <v>1.84</v>
      </c>
      <c r="V70" s="196">
        <v>0.32</v>
      </c>
      <c r="W70" s="196">
        <v>0.71</v>
      </c>
      <c r="X70" s="196">
        <v>1.53</v>
      </c>
      <c r="Y70" s="196">
        <v>0</v>
      </c>
      <c r="Z70" s="196">
        <v>4.34</v>
      </c>
      <c r="AA70" s="196">
        <v>1.19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15.59</v>
      </c>
      <c r="AL70" s="196">
        <v>0</v>
      </c>
      <c r="AM70" s="196">
        <v>0</v>
      </c>
      <c r="AN70" s="196">
        <v>0</v>
      </c>
      <c r="AO70" s="196">
        <v>373.54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17.989999999999998</v>
      </c>
      <c r="D71" s="196">
        <v>0</v>
      </c>
      <c r="E71" s="196">
        <v>0</v>
      </c>
      <c r="F71" s="196">
        <v>30.29</v>
      </c>
      <c r="G71" s="196">
        <v>0</v>
      </c>
      <c r="H71" s="196">
        <v>0</v>
      </c>
      <c r="I71" s="196">
        <v>39.47</v>
      </c>
      <c r="J71" s="196">
        <v>0</v>
      </c>
      <c r="K71" s="196">
        <v>9.0500000000000007</v>
      </c>
      <c r="L71" s="196">
        <v>8.4700000000000006</v>
      </c>
      <c r="M71" s="196">
        <v>2.27</v>
      </c>
      <c r="N71" s="196">
        <v>1.84</v>
      </c>
      <c r="O71" s="196">
        <v>2.6</v>
      </c>
      <c r="P71" s="196">
        <v>0.96</v>
      </c>
      <c r="Q71" s="196">
        <v>9.58</v>
      </c>
      <c r="R71" s="196">
        <v>13.8</v>
      </c>
      <c r="S71" s="196">
        <v>11.59</v>
      </c>
      <c r="T71" s="196">
        <v>0</v>
      </c>
      <c r="U71" s="196">
        <v>1.84</v>
      </c>
      <c r="V71" s="196">
        <v>0.32</v>
      </c>
      <c r="W71" s="196">
        <v>0.71</v>
      </c>
      <c r="X71" s="196">
        <v>1.53</v>
      </c>
      <c r="Y71" s="196">
        <v>0</v>
      </c>
      <c r="Z71" s="196">
        <v>4.34</v>
      </c>
      <c r="AA71" s="196">
        <v>1.2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15.59</v>
      </c>
      <c r="AL71" s="196">
        <v>0</v>
      </c>
      <c r="AM71" s="196">
        <v>0</v>
      </c>
      <c r="AN71" s="196">
        <v>0</v>
      </c>
      <c r="AO71" s="196">
        <v>373.54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17.989999999999998</v>
      </c>
      <c r="D72" s="196">
        <v>0</v>
      </c>
      <c r="E72" s="196">
        <v>0</v>
      </c>
      <c r="F72" s="196">
        <v>30.29</v>
      </c>
      <c r="G72" s="196">
        <v>0</v>
      </c>
      <c r="H72" s="196">
        <v>0</v>
      </c>
      <c r="I72" s="196">
        <v>39.47</v>
      </c>
      <c r="J72" s="196">
        <v>0</v>
      </c>
      <c r="K72" s="196">
        <v>9.0500000000000007</v>
      </c>
      <c r="L72" s="196">
        <v>8.4700000000000006</v>
      </c>
      <c r="M72" s="196">
        <v>2.27</v>
      </c>
      <c r="N72" s="196">
        <v>1.84</v>
      </c>
      <c r="O72" s="196">
        <v>2.6</v>
      </c>
      <c r="P72" s="196">
        <v>0.96</v>
      </c>
      <c r="Q72" s="196">
        <v>9.58</v>
      </c>
      <c r="R72" s="196">
        <v>13.8</v>
      </c>
      <c r="S72" s="196">
        <v>11.59</v>
      </c>
      <c r="T72" s="196">
        <v>0</v>
      </c>
      <c r="U72" s="196">
        <v>1.84</v>
      </c>
      <c r="V72" s="196">
        <v>0.32</v>
      </c>
      <c r="W72" s="196">
        <v>0.71</v>
      </c>
      <c r="X72" s="196">
        <v>1.53</v>
      </c>
      <c r="Y72" s="196">
        <v>0</v>
      </c>
      <c r="Z72" s="196">
        <v>4.34</v>
      </c>
      <c r="AA72" s="196">
        <v>1.2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15.59</v>
      </c>
      <c r="AL72" s="196">
        <v>0</v>
      </c>
      <c r="AM72" s="196">
        <v>0</v>
      </c>
      <c r="AN72" s="196">
        <v>0</v>
      </c>
      <c r="AO72" s="196">
        <v>373.54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17.989999999999998</v>
      </c>
      <c r="D73" s="196">
        <v>0</v>
      </c>
      <c r="E73" s="196">
        <v>0</v>
      </c>
      <c r="F73" s="196">
        <v>30.29</v>
      </c>
      <c r="G73" s="196">
        <v>0</v>
      </c>
      <c r="H73" s="196">
        <v>0</v>
      </c>
      <c r="I73" s="196">
        <v>39.47</v>
      </c>
      <c r="J73" s="196">
        <v>0</v>
      </c>
      <c r="K73" s="196">
        <v>9.0500000000000007</v>
      </c>
      <c r="L73" s="196">
        <v>8.4700000000000006</v>
      </c>
      <c r="M73" s="196">
        <v>2.27</v>
      </c>
      <c r="N73" s="196">
        <v>1.84</v>
      </c>
      <c r="O73" s="196">
        <v>2.6</v>
      </c>
      <c r="P73" s="196">
        <v>0.96</v>
      </c>
      <c r="Q73" s="196">
        <v>9.58</v>
      </c>
      <c r="R73" s="196">
        <v>13.91</v>
      </c>
      <c r="S73" s="196">
        <v>11.59</v>
      </c>
      <c r="T73" s="196">
        <v>0</v>
      </c>
      <c r="U73" s="196">
        <v>1.84</v>
      </c>
      <c r="V73" s="196">
        <v>0.4</v>
      </c>
      <c r="W73" s="196">
        <v>0.71</v>
      </c>
      <c r="X73" s="196">
        <v>1.53</v>
      </c>
      <c r="Y73" s="196">
        <v>0</v>
      </c>
      <c r="Z73" s="196">
        <v>4.34</v>
      </c>
      <c r="AA73" s="196">
        <v>1.2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15.59</v>
      </c>
      <c r="AL73" s="196">
        <v>0</v>
      </c>
      <c r="AM73" s="196">
        <v>0</v>
      </c>
      <c r="AN73" s="196">
        <v>0</v>
      </c>
      <c r="AO73" s="196">
        <v>373.54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17.989999999999998</v>
      </c>
      <c r="D74" s="196">
        <v>0</v>
      </c>
      <c r="E74" s="196">
        <v>0</v>
      </c>
      <c r="F74" s="196">
        <v>30.29</v>
      </c>
      <c r="G74" s="196">
        <v>0</v>
      </c>
      <c r="H74" s="196">
        <v>0</v>
      </c>
      <c r="I74" s="196">
        <v>39.47</v>
      </c>
      <c r="J74" s="196">
        <v>0</v>
      </c>
      <c r="K74" s="196">
        <v>9.0500000000000007</v>
      </c>
      <c r="L74" s="196">
        <v>8.4700000000000006</v>
      </c>
      <c r="M74" s="196">
        <v>2.27</v>
      </c>
      <c r="N74" s="196">
        <v>1.84</v>
      </c>
      <c r="O74" s="196">
        <v>2.6</v>
      </c>
      <c r="P74" s="196">
        <v>0.96</v>
      </c>
      <c r="Q74" s="196">
        <v>9.58</v>
      </c>
      <c r="R74" s="196">
        <v>13.8</v>
      </c>
      <c r="S74" s="196">
        <v>11.59</v>
      </c>
      <c r="T74" s="196">
        <v>0</v>
      </c>
      <c r="U74" s="196">
        <v>1.84</v>
      </c>
      <c r="V74" s="196">
        <v>0.32</v>
      </c>
      <c r="W74" s="196">
        <v>0.71</v>
      </c>
      <c r="X74" s="196">
        <v>1.53</v>
      </c>
      <c r="Y74" s="196">
        <v>0</v>
      </c>
      <c r="Z74" s="196">
        <v>4.34</v>
      </c>
      <c r="AA74" s="196">
        <v>1.2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15.59</v>
      </c>
      <c r="AL74" s="196">
        <v>0</v>
      </c>
      <c r="AM74" s="196">
        <v>0</v>
      </c>
      <c r="AN74" s="196">
        <v>0</v>
      </c>
      <c r="AO74" s="196">
        <v>373.54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17.989999999999998</v>
      </c>
      <c r="D75" s="196">
        <v>0</v>
      </c>
      <c r="E75" s="196">
        <v>0</v>
      </c>
      <c r="F75" s="196">
        <v>30.29</v>
      </c>
      <c r="G75" s="196">
        <v>0</v>
      </c>
      <c r="H75" s="196">
        <v>0</v>
      </c>
      <c r="I75" s="196">
        <v>39.47</v>
      </c>
      <c r="J75" s="196">
        <v>0</v>
      </c>
      <c r="K75" s="196">
        <v>9.0500000000000007</v>
      </c>
      <c r="L75" s="196">
        <v>8.4700000000000006</v>
      </c>
      <c r="M75" s="196">
        <v>2.27</v>
      </c>
      <c r="N75" s="196">
        <v>1.84</v>
      </c>
      <c r="O75" s="196">
        <v>2.6</v>
      </c>
      <c r="P75" s="196">
        <v>0.96</v>
      </c>
      <c r="Q75" s="196">
        <v>9.58</v>
      </c>
      <c r="R75" s="196">
        <v>13.8</v>
      </c>
      <c r="S75" s="196">
        <v>11.59</v>
      </c>
      <c r="T75" s="196">
        <v>0</v>
      </c>
      <c r="U75" s="196">
        <v>1.84</v>
      </c>
      <c r="V75" s="196">
        <v>0.32</v>
      </c>
      <c r="W75" s="196">
        <v>0.71</v>
      </c>
      <c r="X75" s="196">
        <v>1.53</v>
      </c>
      <c r="Y75" s="196">
        <v>0</v>
      </c>
      <c r="Z75" s="196">
        <v>4.34</v>
      </c>
      <c r="AA75" s="196">
        <v>1.2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15.59</v>
      </c>
      <c r="AL75" s="196">
        <v>0</v>
      </c>
      <c r="AM75" s="196">
        <v>0</v>
      </c>
      <c r="AN75" s="196">
        <v>0</v>
      </c>
      <c r="AO75" s="196">
        <v>381.32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17.989999999999998</v>
      </c>
      <c r="D76" s="196">
        <v>0</v>
      </c>
      <c r="E76" s="196">
        <v>0</v>
      </c>
      <c r="F76" s="196">
        <v>30.29</v>
      </c>
      <c r="G76" s="196">
        <v>0</v>
      </c>
      <c r="H76" s="196">
        <v>0</v>
      </c>
      <c r="I76" s="196">
        <v>39.47</v>
      </c>
      <c r="J76" s="196">
        <v>0</v>
      </c>
      <c r="K76" s="196">
        <v>0</v>
      </c>
      <c r="L76" s="196">
        <v>8.4700000000000006</v>
      </c>
      <c r="M76" s="196">
        <v>2.27</v>
      </c>
      <c r="N76" s="196">
        <v>1.84</v>
      </c>
      <c r="O76" s="196">
        <v>2.6</v>
      </c>
      <c r="P76" s="196">
        <v>0.96</v>
      </c>
      <c r="Q76" s="196">
        <v>9.58</v>
      </c>
      <c r="R76" s="196">
        <v>13.62</v>
      </c>
      <c r="S76" s="196">
        <v>11.59</v>
      </c>
      <c r="T76" s="196">
        <v>0</v>
      </c>
      <c r="U76" s="196">
        <v>1.84</v>
      </c>
      <c r="V76" s="196">
        <v>0.32</v>
      </c>
      <c r="W76" s="196">
        <v>0.71</v>
      </c>
      <c r="X76" s="196">
        <v>1.53</v>
      </c>
      <c r="Y76" s="196">
        <v>0</v>
      </c>
      <c r="Z76" s="196">
        <v>4.34</v>
      </c>
      <c r="AA76" s="196">
        <v>1.2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15.59</v>
      </c>
      <c r="AL76" s="196">
        <v>0</v>
      </c>
      <c r="AM76" s="196">
        <v>0</v>
      </c>
      <c r="AN76" s="196">
        <v>0</v>
      </c>
      <c r="AO76" s="196">
        <v>381.32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17.989999999999998</v>
      </c>
      <c r="D77" s="196">
        <v>0</v>
      </c>
      <c r="E77" s="196">
        <v>0</v>
      </c>
      <c r="F77" s="196">
        <v>30.29</v>
      </c>
      <c r="G77" s="196">
        <v>0</v>
      </c>
      <c r="H77" s="196">
        <v>0</v>
      </c>
      <c r="I77" s="196">
        <v>39.47</v>
      </c>
      <c r="J77" s="196">
        <v>0</v>
      </c>
      <c r="K77" s="196">
        <v>0</v>
      </c>
      <c r="L77" s="196">
        <v>8.4700000000000006</v>
      </c>
      <c r="M77" s="196">
        <v>2.27</v>
      </c>
      <c r="N77" s="196">
        <v>1.84</v>
      </c>
      <c r="O77" s="196">
        <v>2.6</v>
      </c>
      <c r="P77" s="196">
        <v>0.96</v>
      </c>
      <c r="Q77" s="196">
        <v>9.58</v>
      </c>
      <c r="R77" s="196">
        <v>13.8</v>
      </c>
      <c r="S77" s="196">
        <v>11.59</v>
      </c>
      <c r="T77" s="196">
        <v>0</v>
      </c>
      <c r="U77" s="196">
        <v>1.84</v>
      </c>
      <c r="V77" s="196">
        <v>0.32</v>
      </c>
      <c r="W77" s="196">
        <v>0.71</v>
      </c>
      <c r="X77" s="196">
        <v>1.53</v>
      </c>
      <c r="Y77" s="196">
        <v>0</v>
      </c>
      <c r="Z77" s="196">
        <v>4.34</v>
      </c>
      <c r="AA77" s="196">
        <v>1.19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15.59</v>
      </c>
      <c r="AL77" s="196">
        <v>0</v>
      </c>
      <c r="AM77" s="196">
        <v>0</v>
      </c>
      <c r="AN77" s="196">
        <v>0</v>
      </c>
      <c r="AO77" s="196">
        <v>381.32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17.989999999999998</v>
      </c>
      <c r="D78" s="196">
        <v>0</v>
      </c>
      <c r="E78" s="196">
        <v>0</v>
      </c>
      <c r="F78" s="196">
        <v>30.29</v>
      </c>
      <c r="G78" s="196">
        <v>0</v>
      </c>
      <c r="H78" s="196">
        <v>0</v>
      </c>
      <c r="I78" s="196">
        <v>39.47</v>
      </c>
      <c r="J78" s="196">
        <v>0</v>
      </c>
      <c r="K78" s="196">
        <v>9.0399999999999991</v>
      </c>
      <c r="L78" s="196">
        <v>8.4700000000000006</v>
      </c>
      <c r="M78" s="196">
        <v>2.27</v>
      </c>
      <c r="N78" s="196">
        <v>1.84</v>
      </c>
      <c r="O78" s="196">
        <v>2.6</v>
      </c>
      <c r="P78" s="196">
        <v>0.96</v>
      </c>
      <c r="Q78" s="196">
        <v>9.58</v>
      </c>
      <c r="R78" s="196">
        <v>13.8</v>
      </c>
      <c r="S78" s="196">
        <v>11.59</v>
      </c>
      <c r="T78" s="196">
        <v>0</v>
      </c>
      <c r="U78" s="196">
        <v>1.84</v>
      </c>
      <c r="V78" s="196">
        <v>0.32</v>
      </c>
      <c r="W78" s="196">
        <v>0.71</v>
      </c>
      <c r="X78" s="196">
        <v>1.53</v>
      </c>
      <c r="Y78" s="196">
        <v>0</v>
      </c>
      <c r="Z78" s="196">
        <v>4.34</v>
      </c>
      <c r="AA78" s="196">
        <v>1.19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15.59</v>
      </c>
      <c r="AL78" s="196">
        <v>0</v>
      </c>
      <c r="AM78" s="196">
        <v>0</v>
      </c>
      <c r="AN78" s="196">
        <v>0</v>
      </c>
      <c r="AO78" s="196">
        <v>381.32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17.989999999999998</v>
      </c>
      <c r="D79" s="196">
        <v>0</v>
      </c>
      <c r="E79" s="196">
        <v>0</v>
      </c>
      <c r="F79" s="196">
        <v>30.29</v>
      </c>
      <c r="G79" s="196">
        <v>0</v>
      </c>
      <c r="H79" s="196">
        <v>0</v>
      </c>
      <c r="I79" s="196">
        <v>39.47</v>
      </c>
      <c r="J79" s="196">
        <v>0</v>
      </c>
      <c r="K79" s="196">
        <v>9.0399999999999991</v>
      </c>
      <c r="L79" s="196">
        <v>8.4700000000000006</v>
      </c>
      <c r="M79" s="196">
        <v>2.27</v>
      </c>
      <c r="N79" s="196">
        <v>1.84</v>
      </c>
      <c r="O79" s="196">
        <v>2.6</v>
      </c>
      <c r="P79" s="196">
        <v>0.96</v>
      </c>
      <c r="Q79" s="196">
        <v>9.58</v>
      </c>
      <c r="R79" s="196">
        <v>13.8</v>
      </c>
      <c r="S79" s="196">
        <v>11.59</v>
      </c>
      <c r="T79" s="196">
        <v>0</v>
      </c>
      <c r="U79" s="196">
        <v>1.84</v>
      </c>
      <c r="V79" s="196">
        <v>0.32</v>
      </c>
      <c r="W79" s="196">
        <v>0.71</v>
      </c>
      <c r="X79" s="196">
        <v>1.53</v>
      </c>
      <c r="Y79" s="196">
        <v>0</v>
      </c>
      <c r="Z79" s="196">
        <v>4.34</v>
      </c>
      <c r="AA79" s="196">
        <v>1.19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15.59</v>
      </c>
      <c r="AL79" s="196">
        <v>0</v>
      </c>
      <c r="AM79" s="196">
        <v>0</v>
      </c>
      <c r="AN79" s="196">
        <v>0</v>
      </c>
      <c r="AO79" s="196">
        <v>381.32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17.989999999999998</v>
      </c>
      <c r="D80" s="196">
        <v>0</v>
      </c>
      <c r="E80" s="196">
        <v>0</v>
      </c>
      <c r="F80" s="196">
        <v>30.29</v>
      </c>
      <c r="G80" s="196">
        <v>0</v>
      </c>
      <c r="H80" s="196">
        <v>0</v>
      </c>
      <c r="I80" s="196">
        <v>39.47</v>
      </c>
      <c r="J80" s="196">
        <v>0</v>
      </c>
      <c r="K80" s="196">
        <v>9.0399999999999991</v>
      </c>
      <c r="L80" s="196">
        <v>8.4700000000000006</v>
      </c>
      <c r="M80" s="196">
        <v>2.27</v>
      </c>
      <c r="N80" s="196">
        <v>1.84</v>
      </c>
      <c r="O80" s="196">
        <v>2.6</v>
      </c>
      <c r="P80" s="196">
        <v>0.96</v>
      </c>
      <c r="Q80" s="196">
        <v>9.58</v>
      </c>
      <c r="R80" s="196">
        <v>13.8</v>
      </c>
      <c r="S80" s="196">
        <v>11.59</v>
      </c>
      <c r="T80" s="196">
        <v>0</v>
      </c>
      <c r="U80" s="196">
        <v>1.84</v>
      </c>
      <c r="V80" s="196">
        <v>0.32</v>
      </c>
      <c r="W80" s="196">
        <v>0.71</v>
      </c>
      <c r="X80" s="196">
        <v>1.53</v>
      </c>
      <c r="Y80" s="196">
        <v>0</v>
      </c>
      <c r="Z80" s="196">
        <v>4.34</v>
      </c>
      <c r="AA80" s="196">
        <v>1.19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15.59</v>
      </c>
      <c r="AL80" s="196">
        <v>0</v>
      </c>
      <c r="AM80" s="196">
        <v>0</v>
      </c>
      <c r="AN80" s="196">
        <v>0</v>
      </c>
      <c r="AO80" s="196">
        <v>381.32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17.989999999999998</v>
      </c>
      <c r="D81" s="196">
        <v>0</v>
      </c>
      <c r="E81" s="196">
        <v>0</v>
      </c>
      <c r="F81" s="196">
        <v>30.29</v>
      </c>
      <c r="G81" s="196">
        <v>0</v>
      </c>
      <c r="H81" s="196">
        <v>0</v>
      </c>
      <c r="I81" s="196">
        <v>39.47</v>
      </c>
      <c r="J81" s="196">
        <v>0</v>
      </c>
      <c r="K81" s="196">
        <v>54.8</v>
      </c>
      <c r="L81" s="196">
        <v>8.4700000000000006</v>
      </c>
      <c r="M81" s="196">
        <v>2.27</v>
      </c>
      <c r="N81" s="196">
        <v>1.84</v>
      </c>
      <c r="O81" s="196">
        <v>2.6</v>
      </c>
      <c r="P81" s="196">
        <v>0.96</v>
      </c>
      <c r="Q81" s="196">
        <v>9.58</v>
      </c>
      <c r="R81" s="196">
        <v>13.8</v>
      </c>
      <c r="S81" s="196">
        <v>11.59</v>
      </c>
      <c r="T81" s="196">
        <v>0</v>
      </c>
      <c r="U81" s="196">
        <v>1.84</v>
      </c>
      <c r="V81" s="196">
        <v>0.32</v>
      </c>
      <c r="W81" s="196">
        <v>0.71</v>
      </c>
      <c r="X81" s="196">
        <v>1.53</v>
      </c>
      <c r="Y81" s="196">
        <v>0</v>
      </c>
      <c r="Z81" s="196">
        <v>4.34</v>
      </c>
      <c r="AA81" s="196">
        <v>1.19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15.59</v>
      </c>
      <c r="AL81" s="196">
        <v>0</v>
      </c>
      <c r="AM81" s="196">
        <v>0</v>
      </c>
      <c r="AN81" s="196">
        <v>0</v>
      </c>
      <c r="AO81" s="196">
        <v>381.32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17.989999999999998</v>
      </c>
      <c r="D82" s="196">
        <v>0</v>
      </c>
      <c r="E82" s="196">
        <v>0</v>
      </c>
      <c r="F82" s="196">
        <v>30.29</v>
      </c>
      <c r="G82" s="196">
        <v>0</v>
      </c>
      <c r="H82" s="196">
        <v>0</v>
      </c>
      <c r="I82" s="196">
        <v>39.47</v>
      </c>
      <c r="J82" s="196">
        <v>0</v>
      </c>
      <c r="K82" s="196">
        <v>77.33</v>
      </c>
      <c r="L82" s="196">
        <v>8.4700000000000006</v>
      </c>
      <c r="M82" s="196">
        <v>2.27</v>
      </c>
      <c r="N82" s="196">
        <v>1.84</v>
      </c>
      <c r="O82" s="196">
        <v>2.6</v>
      </c>
      <c r="P82" s="196">
        <v>0.96</v>
      </c>
      <c r="Q82" s="196">
        <v>9.58</v>
      </c>
      <c r="R82" s="196">
        <v>13.8</v>
      </c>
      <c r="S82" s="196">
        <v>11.59</v>
      </c>
      <c r="T82" s="196">
        <v>0</v>
      </c>
      <c r="U82" s="196">
        <v>1.84</v>
      </c>
      <c r="V82" s="196">
        <v>0.32</v>
      </c>
      <c r="W82" s="196">
        <v>0.71</v>
      </c>
      <c r="X82" s="196">
        <v>1.53</v>
      </c>
      <c r="Y82" s="196">
        <v>0</v>
      </c>
      <c r="Z82" s="196">
        <v>4.34</v>
      </c>
      <c r="AA82" s="196">
        <v>1.19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15.59</v>
      </c>
      <c r="AL82" s="196">
        <v>0</v>
      </c>
      <c r="AM82" s="196">
        <v>0</v>
      </c>
      <c r="AN82" s="196">
        <v>0</v>
      </c>
      <c r="AO82" s="196">
        <v>381.32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30.52</v>
      </c>
      <c r="G83" s="196">
        <v>0</v>
      </c>
      <c r="H83" s="196">
        <v>0</v>
      </c>
      <c r="I83" s="196">
        <v>39.950000000000003</v>
      </c>
      <c r="J83" s="196">
        <v>0</v>
      </c>
      <c r="K83" s="196">
        <v>75.930000000000007</v>
      </c>
      <c r="L83" s="196">
        <v>8.4700000000000006</v>
      </c>
      <c r="M83" s="196">
        <v>2.27</v>
      </c>
      <c r="N83" s="196">
        <v>1.84</v>
      </c>
      <c r="O83" s="196">
        <v>2.6</v>
      </c>
      <c r="P83" s="196">
        <v>0.96</v>
      </c>
      <c r="Q83" s="196">
        <v>9.58</v>
      </c>
      <c r="R83" s="196">
        <v>13.8</v>
      </c>
      <c r="S83" s="196">
        <v>11.59</v>
      </c>
      <c r="T83" s="196">
        <v>0</v>
      </c>
      <c r="U83" s="196">
        <v>1.84</v>
      </c>
      <c r="V83" s="196">
        <v>0.32</v>
      </c>
      <c r="W83" s="196">
        <v>0.71</v>
      </c>
      <c r="X83" s="196">
        <v>1.53</v>
      </c>
      <c r="Y83" s="196">
        <v>0</v>
      </c>
      <c r="Z83" s="196">
        <v>4.34</v>
      </c>
      <c r="AA83" s="196">
        <v>1.19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381.32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30.52</v>
      </c>
      <c r="G84" s="196">
        <v>0</v>
      </c>
      <c r="H84" s="196">
        <v>0</v>
      </c>
      <c r="I84" s="196">
        <v>39.950000000000003</v>
      </c>
      <c r="J84" s="196">
        <v>0</v>
      </c>
      <c r="K84" s="196">
        <v>65.760000000000005</v>
      </c>
      <c r="L84" s="196">
        <v>8.4700000000000006</v>
      </c>
      <c r="M84" s="196">
        <v>2.27</v>
      </c>
      <c r="N84" s="196">
        <v>1.84</v>
      </c>
      <c r="O84" s="196">
        <v>2.6</v>
      </c>
      <c r="P84" s="196">
        <v>0.96</v>
      </c>
      <c r="Q84" s="196">
        <v>9.58</v>
      </c>
      <c r="R84" s="196">
        <v>13.8</v>
      </c>
      <c r="S84" s="196">
        <v>11.59</v>
      </c>
      <c r="T84" s="196">
        <v>0</v>
      </c>
      <c r="U84" s="196">
        <v>1.84</v>
      </c>
      <c r="V84" s="196">
        <v>0.32</v>
      </c>
      <c r="W84" s="196">
        <v>0.71</v>
      </c>
      <c r="X84" s="196">
        <v>1.53</v>
      </c>
      <c r="Y84" s="196">
        <v>0</v>
      </c>
      <c r="Z84" s="196">
        <v>3.5</v>
      </c>
      <c r="AA84" s="196">
        <v>1.19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381.32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30.52</v>
      </c>
      <c r="G85" s="196">
        <v>0</v>
      </c>
      <c r="H85" s="196">
        <v>0</v>
      </c>
      <c r="I85" s="196">
        <v>39.950000000000003</v>
      </c>
      <c r="J85" s="196">
        <v>0</v>
      </c>
      <c r="K85" s="196">
        <v>45.5</v>
      </c>
      <c r="L85" s="196">
        <v>8.4700000000000006</v>
      </c>
      <c r="M85" s="196">
        <v>2.27</v>
      </c>
      <c r="N85" s="196">
        <v>1.84</v>
      </c>
      <c r="O85" s="196">
        <v>2.6</v>
      </c>
      <c r="P85" s="196">
        <v>0.96</v>
      </c>
      <c r="Q85" s="196">
        <v>9.58</v>
      </c>
      <c r="R85" s="196">
        <v>13.8</v>
      </c>
      <c r="S85" s="196">
        <v>11.59</v>
      </c>
      <c r="T85" s="196">
        <v>0</v>
      </c>
      <c r="U85" s="196">
        <v>1.84</v>
      </c>
      <c r="V85" s="196">
        <v>0.32</v>
      </c>
      <c r="W85" s="196">
        <v>0.71</v>
      </c>
      <c r="X85" s="196">
        <v>1.53</v>
      </c>
      <c r="Y85" s="196">
        <v>0</v>
      </c>
      <c r="Z85" s="196">
        <v>4.34</v>
      </c>
      <c r="AA85" s="196">
        <v>1.19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381.32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30.52</v>
      </c>
      <c r="G86" s="196">
        <v>0</v>
      </c>
      <c r="H86" s="196">
        <v>0</v>
      </c>
      <c r="I86" s="196">
        <v>39.950000000000003</v>
      </c>
      <c r="J86" s="196">
        <v>0</v>
      </c>
      <c r="K86" s="196">
        <v>40.68</v>
      </c>
      <c r="L86" s="196">
        <v>8.4700000000000006</v>
      </c>
      <c r="M86" s="196">
        <v>2.27</v>
      </c>
      <c r="N86" s="196">
        <v>1.84</v>
      </c>
      <c r="O86" s="196">
        <v>2.6</v>
      </c>
      <c r="P86" s="196">
        <v>0.96</v>
      </c>
      <c r="Q86" s="196">
        <v>9.58</v>
      </c>
      <c r="R86" s="196">
        <v>13.8</v>
      </c>
      <c r="S86" s="196">
        <v>11.59</v>
      </c>
      <c r="T86" s="196">
        <v>0</v>
      </c>
      <c r="U86" s="196">
        <v>1.84</v>
      </c>
      <c r="V86" s="196">
        <v>0.32</v>
      </c>
      <c r="W86" s="196">
        <v>0.71</v>
      </c>
      <c r="X86" s="196">
        <v>1.53</v>
      </c>
      <c r="Y86" s="196">
        <v>0</v>
      </c>
      <c r="Z86" s="196">
        <v>4.34</v>
      </c>
      <c r="AA86" s="196">
        <v>1.19</v>
      </c>
      <c r="AB86" s="196">
        <v>0</v>
      </c>
      <c r="AC86" s="196">
        <v>2.29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381.32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18.22</v>
      </c>
      <c r="D87" s="196">
        <v>0</v>
      </c>
      <c r="E87" s="196">
        <v>0</v>
      </c>
      <c r="F87" s="196">
        <v>30.52</v>
      </c>
      <c r="G87" s="196">
        <v>0</v>
      </c>
      <c r="H87" s="196">
        <v>0</v>
      </c>
      <c r="I87" s="196">
        <v>39.950000000000003</v>
      </c>
      <c r="J87" s="196">
        <v>0</v>
      </c>
      <c r="K87" s="196">
        <v>46.47</v>
      </c>
      <c r="L87" s="196">
        <v>8.4700000000000006</v>
      </c>
      <c r="M87" s="196">
        <v>2.27</v>
      </c>
      <c r="N87" s="196">
        <v>1.84</v>
      </c>
      <c r="O87" s="196">
        <v>2.6</v>
      </c>
      <c r="P87" s="196">
        <v>0.96</v>
      </c>
      <c r="Q87" s="196">
        <v>9.58</v>
      </c>
      <c r="R87" s="196">
        <v>13.8</v>
      </c>
      <c r="S87" s="196">
        <v>11.59</v>
      </c>
      <c r="T87" s="196">
        <v>0</v>
      </c>
      <c r="U87" s="196">
        <v>1.84</v>
      </c>
      <c r="V87" s="196">
        <v>0.32</v>
      </c>
      <c r="W87" s="196">
        <v>0.7</v>
      </c>
      <c r="X87" s="196">
        <v>1.53</v>
      </c>
      <c r="Y87" s="196">
        <v>0</v>
      </c>
      <c r="Z87" s="196">
        <v>4.34</v>
      </c>
      <c r="AA87" s="196">
        <v>1.19</v>
      </c>
      <c r="AB87" s="196">
        <v>0</v>
      </c>
      <c r="AC87" s="196">
        <v>2.29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381.32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18.22</v>
      </c>
      <c r="D88" s="196">
        <v>0</v>
      </c>
      <c r="E88" s="196">
        <v>0</v>
      </c>
      <c r="F88" s="196">
        <v>30.52</v>
      </c>
      <c r="G88" s="196">
        <v>0</v>
      </c>
      <c r="H88" s="196">
        <v>0</v>
      </c>
      <c r="I88" s="196">
        <v>39.950000000000003</v>
      </c>
      <c r="J88" s="196">
        <v>0</v>
      </c>
      <c r="K88" s="196">
        <v>48.4</v>
      </c>
      <c r="L88" s="196">
        <v>8.4700000000000006</v>
      </c>
      <c r="M88" s="196">
        <v>2.27</v>
      </c>
      <c r="N88" s="196">
        <v>1.84</v>
      </c>
      <c r="O88" s="196">
        <v>2.6</v>
      </c>
      <c r="P88" s="196">
        <v>0.96</v>
      </c>
      <c r="Q88" s="196">
        <v>9.58</v>
      </c>
      <c r="R88" s="196">
        <v>13.8</v>
      </c>
      <c r="S88" s="196">
        <v>11.59</v>
      </c>
      <c r="T88" s="196">
        <v>0</v>
      </c>
      <c r="U88" s="196">
        <v>1.84</v>
      </c>
      <c r="V88" s="196">
        <v>0.32</v>
      </c>
      <c r="W88" s="196">
        <v>0.7</v>
      </c>
      <c r="X88" s="196">
        <v>1.53</v>
      </c>
      <c r="Y88" s="196">
        <v>0</v>
      </c>
      <c r="Z88" s="196">
        <v>4.34</v>
      </c>
      <c r="AA88" s="196">
        <v>1.19</v>
      </c>
      <c r="AB88" s="196">
        <v>0</v>
      </c>
      <c r="AC88" s="196">
        <v>2.29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381.32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18.22</v>
      </c>
      <c r="D89" s="196">
        <v>0</v>
      </c>
      <c r="E89" s="196">
        <v>0</v>
      </c>
      <c r="F89" s="196">
        <v>30.52</v>
      </c>
      <c r="G89" s="196">
        <v>0</v>
      </c>
      <c r="H89" s="196">
        <v>0</v>
      </c>
      <c r="I89" s="196">
        <v>39.950000000000003</v>
      </c>
      <c r="J89" s="196">
        <v>0</v>
      </c>
      <c r="K89" s="196">
        <v>43.58</v>
      </c>
      <c r="L89" s="196">
        <v>8.4700000000000006</v>
      </c>
      <c r="M89" s="196">
        <v>2.27</v>
      </c>
      <c r="N89" s="196">
        <v>1.84</v>
      </c>
      <c r="O89" s="196">
        <v>2.6</v>
      </c>
      <c r="P89" s="196">
        <v>0.96</v>
      </c>
      <c r="Q89" s="196">
        <v>9.58</v>
      </c>
      <c r="R89" s="196">
        <v>13.8</v>
      </c>
      <c r="S89" s="196">
        <v>11.59</v>
      </c>
      <c r="T89" s="196">
        <v>0</v>
      </c>
      <c r="U89" s="196">
        <v>1.84</v>
      </c>
      <c r="V89" s="196">
        <v>0.32</v>
      </c>
      <c r="W89" s="196">
        <v>0.7</v>
      </c>
      <c r="X89" s="196">
        <v>1.53</v>
      </c>
      <c r="Y89" s="196">
        <v>0</v>
      </c>
      <c r="Z89" s="196">
        <v>4.34</v>
      </c>
      <c r="AA89" s="196">
        <v>1.19</v>
      </c>
      <c r="AB89" s="196">
        <v>0</v>
      </c>
      <c r="AC89" s="196">
        <v>2.29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381.32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18.22</v>
      </c>
      <c r="D90" s="196">
        <v>0</v>
      </c>
      <c r="E90" s="196">
        <v>0</v>
      </c>
      <c r="F90" s="196">
        <v>30.52</v>
      </c>
      <c r="G90" s="196">
        <v>0</v>
      </c>
      <c r="H90" s="196">
        <v>0</v>
      </c>
      <c r="I90" s="196">
        <v>39.950000000000003</v>
      </c>
      <c r="J90" s="196">
        <v>0</v>
      </c>
      <c r="K90" s="196">
        <v>43.58</v>
      </c>
      <c r="L90" s="196">
        <v>8.4700000000000006</v>
      </c>
      <c r="M90" s="196">
        <v>2.27</v>
      </c>
      <c r="N90" s="196">
        <v>1.84</v>
      </c>
      <c r="O90" s="196">
        <v>2.6</v>
      </c>
      <c r="P90" s="196">
        <v>0.96</v>
      </c>
      <c r="Q90" s="196">
        <v>9.58</v>
      </c>
      <c r="R90" s="196">
        <v>13.8</v>
      </c>
      <c r="S90" s="196">
        <v>11.59</v>
      </c>
      <c r="T90" s="196">
        <v>0</v>
      </c>
      <c r="U90" s="196">
        <v>1.84</v>
      </c>
      <c r="V90" s="196">
        <v>0.32</v>
      </c>
      <c r="W90" s="196">
        <v>0.7</v>
      </c>
      <c r="X90" s="196">
        <v>1.53</v>
      </c>
      <c r="Y90" s="196">
        <v>0</v>
      </c>
      <c r="Z90" s="196">
        <v>4.34</v>
      </c>
      <c r="AA90" s="196">
        <v>1.19</v>
      </c>
      <c r="AB90" s="196">
        <v>0</v>
      </c>
      <c r="AC90" s="196">
        <v>2.29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381.32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30.52</v>
      </c>
      <c r="G91" s="196">
        <v>0</v>
      </c>
      <c r="H91" s="196">
        <v>0</v>
      </c>
      <c r="I91" s="196">
        <v>39.950000000000003</v>
      </c>
      <c r="J91" s="196">
        <v>0</v>
      </c>
      <c r="K91" s="196">
        <v>32</v>
      </c>
      <c r="L91" s="196">
        <v>8.4700000000000006</v>
      </c>
      <c r="M91" s="196">
        <v>2.27</v>
      </c>
      <c r="N91" s="196">
        <v>1.84</v>
      </c>
      <c r="O91" s="196">
        <v>2.6</v>
      </c>
      <c r="P91" s="196">
        <v>0.96</v>
      </c>
      <c r="Q91" s="196">
        <v>9.58</v>
      </c>
      <c r="R91" s="196">
        <v>13.8</v>
      </c>
      <c r="S91" s="196">
        <v>11.59</v>
      </c>
      <c r="T91" s="196">
        <v>0</v>
      </c>
      <c r="U91" s="196">
        <v>1.84</v>
      </c>
      <c r="V91" s="196">
        <v>0.32</v>
      </c>
      <c r="W91" s="196">
        <v>0.7</v>
      </c>
      <c r="X91" s="196">
        <v>1.53</v>
      </c>
      <c r="Y91" s="196">
        <v>0</v>
      </c>
      <c r="Z91" s="196">
        <v>4.34</v>
      </c>
      <c r="AA91" s="196">
        <v>1.19</v>
      </c>
      <c r="AB91" s="196">
        <v>0</v>
      </c>
      <c r="AC91" s="196">
        <v>2.29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381.32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30.52</v>
      </c>
      <c r="G92" s="196">
        <v>0</v>
      </c>
      <c r="H92" s="196">
        <v>0</v>
      </c>
      <c r="I92" s="196">
        <v>39.950000000000003</v>
      </c>
      <c r="J92" s="196">
        <v>0</v>
      </c>
      <c r="K92" s="196">
        <v>35.86</v>
      </c>
      <c r="L92" s="196">
        <v>8.4700000000000006</v>
      </c>
      <c r="M92" s="196">
        <v>2.27</v>
      </c>
      <c r="N92" s="196">
        <v>1.84</v>
      </c>
      <c r="O92" s="196">
        <v>2.6</v>
      </c>
      <c r="P92" s="196">
        <v>0.96</v>
      </c>
      <c r="Q92" s="196">
        <v>9.58</v>
      </c>
      <c r="R92" s="196">
        <v>13.8</v>
      </c>
      <c r="S92" s="196">
        <v>11.59</v>
      </c>
      <c r="T92" s="196">
        <v>0</v>
      </c>
      <c r="U92" s="196">
        <v>1.84</v>
      </c>
      <c r="V92" s="196">
        <v>0.32</v>
      </c>
      <c r="W92" s="196">
        <v>0.7</v>
      </c>
      <c r="X92" s="196">
        <v>1.53</v>
      </c>
      <c r="Y92" s="196">
        <v>0</v>
      </c>
      <c r="Z92" s="196">
        <v>4.34</v>
      </c>
      <c r="AA92" s="196">
        <v>1.19</v>
      </c>
      <c r="AB92" s="196">
        <v>0</v>
      </c>
      <c r="AC92" s="196">
        <v>2.29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381.32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30.52</v>
      </c>
      <c r="G93" s="196">
        <v>0</v>
      </c>
      <c r="H93" s="196">
        <v>0</v>
      </c>
      <c r="I93" s="196">
        <v>39.950000000000003</v>
      </c>
      <c r="J93" s="196">
        <v>0</v>
      </c>
      <c r="K93" s="196">
        <v>38.75</v>
      </c>
      <c r="L93" s="196">
        <v>8.4700000000000006</v>
      </c>
      <c r="M93" s="196">
        <v>2.27</v>
      </c>
      <c r="N93" s="196">
        <v>1.84</v>
      </c>
      <c r="O93" s="196">
        <v>2.6</v>
      </c>
      <c r="P93" s="196">
        <v>0.96</v>
      </c>
      <c r="Q93" s="196">
        <v>9.58</v>
      </c>
      <c r="R93" s="196">
        <v>13.8</v>
      </c>
      <c r="S93" s="196">
        <v>11.59</v>
      </c>
      <c r="T93" s="196">
        <v>0</v>
      </c>
      <c r="U93" s="196">
        <v>1.84</v>
      </c>
      <c r="V93" s="196">
        <v>0.32</v>
      </c>
      <c r="W93" s="196">
        <v>0.71</v>
      </c>
      <c r="X93" s="196">
        <v>1.53</v>
      </c>
      <c r="Y93" s="196">
        <v>0</v>
      </c>
      <c r="Z93" s="196">
        <v>4.34</v>
      </c>
      <c r="AA93" s="196">
        <v>1.19</v>
      </c>
      <c r="AB93" s="196">
        <v>0</v>
      </c>
      <c r="AC93" s="196">
        <v>3.99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381.32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30.52</v>
      </c>
      <c r="G94" s="196">
        <v>0</v>
      </c>
      <c r="H94" s="196">
        <v>0</v>
      </c>
      <c r="I94" s="196">
        <v>39.950000000000003</v>
      </c>
      <c r="J94" s="196">
        <v>0</v>
      </c>
      <c r="K94" s="196">
        <v>42.61</v>
      </c>
      <c r="L94" s="196">
        <v>8.4700000000000006</v>
      </c>
      <c r="M94" s="196">
        <v>2.27</v>
      </c>
      <c r="N94" s="196">
        <v>1.84</v>
      </c>
      <c r="O94" s="196">
        <v>2.6</v>
      </c>
      <c r="P94" s="196">
        <v>0.96</v>
      </c>
      <c r="Q94" s="196">
        <v>9.58</v>
      </c>
      <c r="R94" s="196">
        <v>13.8</v>
      </c>
      <c r="S94" s="196">
        <v>11.59</v>
      </c>
      <c r="T94" s="196">
        <v>0</v>
      </c>
      <c r="U94" s="196">
        <v>1.84</v>
      </c>
      <c r="V94" s="196">
        <v>0.32</v>
      </c>
      <c r="W94" s="196">
        <v>0.71</v>
      </c>
      <c r="X94" s="196">
        <v>1.53</v>
      </c>
      <c r="Y94" s="196">
        <v>0</v>
      </c>
      <c r="Z94" s="196">
        <v>4.34</v>
      </c>
      <c r="AA94" s="196">
        <v>1.19</v>
      </c>
      <c r="AB94" s="196">
        <v>0</v>
      </c>
      <c r="AC94" s="196">
        <v>3.99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381.32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30.52</v>
      </c>
      <c r="G95" s="196">
        <v>0</v>
      </c>
      <c r="H95" s="196">
        <v>0</v>
      </c>
      <c r="I95" s="196">
        <v>39.950000000000003</v>
      </c>
      <c r="J95" s="196">
        <v>0</v>
      </c>
      <c r="K95" s="196">
        <v>97.8</v>
      </c>
      <c r="L95" s="196">
        <v>8.4700000000000006</v>
      </c>
      <c r="M95" s="196">
        <v>2.27</v>
      </c>
      <c r="N95" s="196">
        <v>1.84</v>
      </c>
      <c r="O95" s="196">
        <v>2.6</v>
      </c>
      <c r="P95" s="196">
        <v>0.96</v>
      </c>
      <c r="Q95" s="196">
        <v>9.58</v>
      </c>
      <c r="R95" s="196">
        <v>13.8</v>
      </c>
      <c r="S95" s="196">
        <v>11.59</v>
      </c>
      <c r="T95" s="196">
        <v>0</v>
      </c>
      <c r="U95" s="196">
        <v>1.84</v>
      </c>
      <c r="V95" s="196">
        <v>0.32</v>
      </c>
      <c r="W95" s="196">
        <v>0.71</v>
      </c>
      <c r="X95" s="196">
        <v>1.53</v>
      </c>
      <c r="Y95" s="196">
        <v>0</v>
      </c>
      <c r="Z95" s="196">
        <v>4.34</v>
      </c>
      <c r="AA95" s="196">
        <v>1.19</v>
      </c>
      <c r="AB95" s="196">
        <v>0</v>
      </c>
      <c r="AC95" s="196">
        <v>3.99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381.32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30.52</v>
      </c>
      <c r="G96" s="196">
        <v>0</v>
      </c>
      <c r="H96" s="196">
        <v>0</v>
      </c>
      <c r="I96" s="196">
        <v>39.950000000000003</v>
      </c>
      <c r="J96" s="196">
        <v>0</v>
      </c>
      <c r="K96" s="196">
        <v>119.77</v>
      </c>
      <c r="L96" s="196">
        <v>8.4700000000000006</v>
      </c>
      <c r="M96" s="196">
        <v>2.27</v>
      </c>
      <c r="N96" s="196">
        <v>1.84</v>
      </c>
      <c r="O96" s="196">
        <v>2.6</v>
      </c>
      <c r="P96" s="196">
        <v>0.96</v>
      </c>
      <c r="Q96" s="196">
        <v>9.58</v>
      </c>
      <c r="R96" s="196">
        <v>13.8</v>
      </c>
      <c r="S96" s="196">
        <v>11.59</v>
      </c>
      <c r="T96" s="196">
        <v>0</v>
      </c>
      <c r="U96" s="196">
        <v>1.84</v>
      </c>
      <c r="V96" s="196">
        <v>0.32</v>
      </c>
      <c r="W96" s="196">
        <v>0.71</v>
      </c>
      <c r="X96" s="196">
        <v>1.53</v>
      </c>
      <c r="Y96" s="196">
        <v>0</v>
      </c>
      <c r="Z96" s="196">
        <v>4.34</v>
      </c>
      <c r="AA96" s="196">
        <v>1.19</v>
      </c>
      <c r="AB96" s="196">
        <v>0</v>
      </c>
      <c r="AC96" s="196">
        <v>3.99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381.32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30.52</v>
      </c>
      <c r="G97" s="196">
        <v>0</v>
      </c>
      <c r="H97" s="196">
        <v>0</v>
      </c>
      <c r="I97" s="196">
        <v>39.950000000000003</v>
      </c>
      <c r="J97" s="196">
        <v>0</v>
      </c>
      <c r="K97" s="196">
        <v>119.77</v>
      </c>
      <c r="L97" s="196">
        <v>8.4700000000000006</v>
      </c>
      <c r="M97" s="196">
        <v>2.27</v>
      </c>
      <c r="N97" s="196">
        <v>1.84</v>
      </c>
      <c r="O97" s="196">
        <v>2.6</v>
      </c>
      <c r="P97" s="196">
        <v>0.96</v>
      </c>
      <c r="Q97" s="196">
        <v>9.58</v>
      </c>
      <c r="R97" s="196">
        <v>13.8</v>
      </c>
      <c r="S97" s="196">
        <v>11.59</v>
      </c>
      <c r="T97" s="196">
        <v>0</v>
      </c>
      <c r="U97" s="196">
        <v>1.84</v>
      </c>
      <c r="V97" s="196">
        <v>0.32</v>
      </c>
      <c r="W97" s="196">
        <v>0.71</v>
      </c>
      <c r="X97" s="196">
        <v>1.53</v>
      </c>
      <c r="Y97" s="196">
        <v>0</v>
      </c>
      <c r="Z97" s="196">
        <v>4.34</v>
      </c>
      <c r="AA97" s="196">
        <v>1.19</v>
      </c>
      <c r="AB97" s="196">
        <v>0</v>
      </c>
      <c r="AC97" s="196">
        <v>3.99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381.32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30.52</v>
      </c>
      <c r="G98" s="196">
        <v>0</v>
      </c>
      <c r="H98" s="196">
        <v>0</v>
      </c>
      <c r="I98" s="196">
        <v>39.950000000000003</v>
      </c>
      <c r="J98" s="196">
        <v>0</v>
      </c>
      <c r="K98" s="196">
        <v>119.77</v>
      </c>
      <c r="L98" s="196">
        <v>8.4700000000000006</v>
      </c>
      <c r="M98" s="196">
        <v>2.27</v>
      </c>
      <c r="N98" s="196">
        <v>1.84</v>
      </c>
      <c r="O98" s="196">
        <v>2.6</v>
      </c>
      <c r="P98" s="196">
        <v>0.96</v>
      </c>
      <c r="Q98" s="196">
        <v>9.58</v>
      </c>
      <c r="R98" s="196">
        <v>13.8</v>
      </c>
      <c r="S98" s="196">
        <v>11.59</v>
      </c>
      <c r="T98" s="196">
        <v>0</v>
      </c>
      <c r="U98" s="196">
        <v>1.84</v>
      </c>
      <c r="V98" s="196">
        <v>0.32</v>
      </c>
      <c r="W98" s="196">
        <v>0.71</v>
      </c>
      <c r="X98" s="196">
        <v>1.53</v>
      </c>
      <c r="Y98" s="196">
        <v>0</v>
      </c>
      <c r="Z98" s="196">
        <v>4.34</v>
      </c>
      <c r="AA98" s="196">
        <v>1.19</v>
      </c>
      <c r="AB98" s="196">
        <v>0</v>
      </c>
      <c r="AC98" s="196">
        <v>3.99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381.32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0.44159250000000039</v>
      </c>
      <c r="D99">
        <f t="shared" si="0"/>
        <v>0</v>
      </c>
      <c r="E99">
        <f t="shared" si="0"/>
        <v>0</v>
      </c>
      <c r="F99">
        <f t="shared" si="0"/>
        <v>0.73086999999999958</v>
      </c>
      <c r="G99">
        <f t="shared" si="0"/>
        <v>0</v>
      </c>
      <c r="H99">
        <f t="shared" si="0"/>
        <v>0</v>
      </c>
      <c r="I99">
        <f t="shared" si="0"/>
        <v>0.95303999999999811</v>
      </c>
      <c r="J99">
        <f t="shared" si="0"/>
        <v>0</v>
      </c>
      <c r="K99">
        <f t="shared" si="0"/>
        <v>1.9890875000000028</v>
      </c>
      <c r="L99">
        <f t="shared" si="0"/>
        <v>0.19521500000000039</v>
      </c>
      <c r="M99">
        <f t="shared" si="0"/>
        <v>8.2694999999999796E-2</v>
      </c>
      <c r="N99">
        <f t="shared" si="0"/>
        <v>7.4189999999999812E-2</v>
      </c>
      <c r="O99">
        <f t="shared" si="0"/>
        <v>9.8865000000000189E-2</v>
      </c>
      <c r="P99">
        <f t="shared" si="0"/>
        <v>3.2469999999999929E-2</v>
      </c>
      <c r="Q99">
        <f t="shared" si="0"/>
        <v>0.21774500000000033</v>
      </c>
      <c r="R99">
        <f t="shared" si="0"/>
        <v>0.31475749999999952</v>
      </c>
      <c r="S99">
        <f t="shared" si="0"/>
        <v>0.25776500000000019</v>
      </c>
      <c r="T99">
        <f t="shared" si="0"/>
        <v>0</v>
      </c>
      <c r="U99">
        <f t="shared" si="0"/>
        <v>4.4160000000000067E-2</v>
      </c>
      <c r="V99">
        <f t="shared" si="0"/>
        <v>7.5434999999999905E-2</v>
      </c>
      <c r="W99">
        <f t="shared" si="0"/>
        <v>0.12566249999999982</v>
      </c>
      <c r="X99">
        <f t="shared" si="0"/>
        <v>0.17781499999999989</v>
      </c>
      <c r="Y99">
        <f t="shared" si="0"/>
        <v>0</v>
      </c>
      <c r="Z99">
        <f t="shared" si="0"/>
        <v>0.4239024999999994</v>
      </c>
      <c r="AA99">
        <f t="shared" si="0"/>
        <v>0.17724000000000042</v>
      </c>
      <c r="AB99">
        <f t="shared" si="0"/>
        <v>0</v>
      </c>
      <c r="AC99">
        <f t="shared" si="0"/>
        <v>5.898500000000001E-2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0.37415999999999955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17.649999999999999</v>
      </c>
      <c r="G3" s="196">
        <v>0</v>
      </c>
      <c r="H3" s="196">
        <v>0</v>
      </c>
      <c r="I3" s="196">
        <v>23.11</v>
      </c>
      <c r="J3" s="196">
        <v>0</v>
      </c>
      <c r="K3" s="196">
        <v>43.5</v>
      </c>
      <c r="L3" s="196">
        <v>45.63</v>
      </c>
      <c r="M3" s="196">
        <v>0</v>
      </c>
      <c r="N3" s="196">
        <v>1.08</v>
      </c>
      <c r="O3" s="196">
        <v>1.79</v>
      </c>
      <c r="P3" s="196">
        <v>2.41</v>
      </c>
      <c r="Q3" s="196">
        <v>3.29</v>
      </c>
      <c r="R3" s="196">
        <v>5.95</v>
      </c>
      <c r="S3" s="196">
        <v>3.81</v>
      </c>
      <c r="T3" s="196">
        <v>0</v>
      </c>
      <c r="U3" s="196">
        <v>9.7899999999999991</v>
      </c>
      <c r="V3" s="196">
        <v>5.27</v>
      </c>
      <c r="W3" s="196">
        <v>6.67</v>
      </c>
      <c r="X3" s="196">
        <v>0.89</v>
      </c>
      <c r="Y3" s="196">
        <v>0</v>
      </c>
      <c r="Z3" s="196">
        <v>17.63</v>
      </c>
      <c r="AA3" s="196">
        <v>9.83</v>
      </c>
      <c r="AB3" s="196">
        <v>0</v>
      </c>
      <c r="AC3" s="196">
        <v>1.25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220.5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17.649999999999999</v>
      </c>
      <c r="G4" s="196">
        <v>0</v>
      </c>
      <c r="H4" s="196">
        <v>0</v>
      </c>
      <c r="I4" s="196">
        <v>23.11</v>
      </c>
      <c r="J4" s="196">
        <v>0</v>
      </c>
      <c r="K4" s="196">
        <v>43.5</v>
      </c>
      <c r="L4" s="196">
        <v>45.94</v>
      </c>
      <c r="M4" s="196">
        <v>0</v>
      </c>
      <c r="N4" s="196">
        <v>1.08</v>
      </c>
      <c r="O4" s="196">
        <v>1.79</v>
      </c>
      <c r="P4" s="196">
        <v>2.41</v>
      </c>
      <c r="Q4" s="196">
        <v>3.29</v>
      </c>
      <c r="R4" s="196">
        <v>5.95</v>
      </c>
      <c r="S4" s="196">
        <v>3.81</v>
      </c>
      <c r="T4" s="196">
        <v>0</v>
      </c>
      <c r="U4" s="196">
        <v>9.7899999999999991</v>
      </c>
      <c r="V4" s="196">
        <v>5.27</v>
      </c>
      <c r="W4" s="196">
        <v>6.67</v>
      </c>
      <c r="X4" s="196">
        <v>0.89</v>
      </c>
      <c r="Y4" s="196">
        <v>0</v>
      </c>
      <c r="Z4" s="196">
        <v>22.45</v>
      </c>
      <c r="AA4" s="196">
        <v>9.83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220.5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17.649999999999999</v>
      </c>
      <c r="G5" s="196">
        <v>0</v>
      </c>
      <c r="H5" s="196">
        <v>0</v>
      </c>
      <c r="I5" s="196">
        <v>23.11</v>
      </c>
      <c r="J5" s="196">
        <v>0</v>
      </c>
      <c r="K5" s="196">
        <v>43.5</v>
      </c>
      <c r="L5" s="196">
        <v>53.42</v>
      </c>
      <c r="M5" s="196">
        <v>0</v>
      </c>
      <c r="N5" s="196">
        <v>1.08</v>
      </c>
      <c r="O5" s="196">
        <v>1.79</v>
      </c>
      <c r="P5" s="196">
        <v>2.41</v>
      </c>
      <c r="Q5" s="196">
        <v>3.29</v>
      </c>
      <c r="R5" s="196">
        <v>5.95</v>
      </c>
      <c r="S5" s="196">
        <v>3.81</v>
      </c>
      <c r="T5" s="196">
        <v>0</v>
      </c>
      <c r="U5" s="196">
        <v>9.7899999999999991</v>
      </c>
      <c r="V5" s="196">
        <v>5.27</v>
      </c>
      <c r="W5" s="196">
        <v>6.67</v>
      </c>
      <c r="X5" s="196">
        <v>1.52</v>
      </c>
      <c r="Y5" s="196">
        <v>0</v>
      </c>
      <c r="Z5" s="196">
        <v>22.45</v>
      </c>
      <c r="AA5" s="196">
        <v>9.83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220.5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10.93</v>
      </c>
      <c r="D6" s="196">
        <v>0</v>
      </c>
      <c r="E6" s="196">
        <v>0</v>
      </c>
      <c r="F6" s="196">
        <v>17.649999999999999</v>
      </c>
      <c r="G6" s="196">
        <v>0</v>
      </c>
      <c r="H6" s="196">
        <v>0</v>
      </c>
      <c r="I6" s="196">
        <v>23.11</v>
      </c>
      <c r="J6" s="196">
        <v>0</v>
      </c>
      <c r="K6" s="196">
        <v>43.5</v>
      </c>
      <c r="L6" s="196">
        <v>45.94</v>
      </c>
      <c r="M6" s="196">
        <v>0</v>
      </c>
      <c r="N6" s="196">
        <v>1.08</v>
      </c>
      <c r="O6" s="196">
        <v>1.79</v>
      </c>
      <c r="P6" s="196">
        <v>2.41</v>
      </c>
      <c r="Q6" s="196">
        <v>3.29</v>
      </c>
      <c r="R6" s="196">
        <v>5.95</v>
      </c>
      <c r="S6" s="196">
        <v>3.81</v>
      </c>
      <c r="T6" s="196">
        <v>0</v>
      </c>
      <c r="U6" s="196">
        <v>9.7899999999999991</v>
      </c>
      <c r="V6" s="196">
        <v>5.27</v>
      </c>
      <c r="W6" s="196">
        <v>6.67</v>
      </c>
      <c r="X6" s="196">
        <v>1.74</v>
      </c>
      <c r="Y6" s="196">
        <v>0</v>
      </c>
      <c r="Z6" s="196">
        <v>22.45</v>
      </c>
      <c r="AA6" s="196">
        <v>9.83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220.5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17.649999999999999</v>
      </c>
      <c r="G7" s="196">
        <v>0</v>
      </c>
      <c r="H7" s="196">
        <v>0</v>
      </c>
      <c r="I7" s="196">
        <v>23.11</v>
      </c>
      <c r="J7" s="196">
        <v>0</v>
      </c>
      <c r="K7" s="196">
        <v>43.5</v>
      </c>
      <c r="L7" s="196">
        <v>45.94</v>
      </c>
      <c r="M7" s="196">
        <v>0</v>
      </c>
      <c r="N7" s="196">
        <v>1.08</v>
      </c>
      <c r="O7" s="196">
        <v>1.79</v>
      </c>
      <c r="P7" s="196">
        <v>2.41</v>
      </c>
      <c r="Q7" s="196">
        <v>3.29</v>
      </c>
      <c r="R7" s="196">
        <v>5.95</v>
      </c>
      <c r="S7" s="196">
        <v>3.81</v>
      </c>
      <c r="T7" s="196">
        <v>0</v>
      </c>
      <c r="U7" s="196">
        <v>9.7899999999999991</v>
      </c>
      <c r="V7" s="196">
        <v>5.27</v>
      </c>
      <c r="W7" s="196">
        <v>6.67</v>
      </c>
      <c r="X7" s="196">
        <v>14.37</v>
      </c>
      <c r="Y7" s="196">
        <v>0</v>
      </c>
      <c r="Z7" s="196">
        <v>34.68</v>
      </c>
      <c r="AA7" s="196">
        <v>9.83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220.5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17.649999999999999</v>
      </c>
      <c r="G8" s="196">
        <v>0</v>
      </c>
      <c r="H8" s="196">
        <v>0</v>
      </c>
      <c r="I8" s="196">
        <v>23.11</v>
      </c>
      <c r="J8" s="196">
        <v>0</v>
      </c>
      <c r="K8" s="196">
        <v>43.5</v>
      </c>
      <c r="L8" s="196">
        <v>45.94</v>
      </c>
      <c r="M8" s="196">
        <v>0</v>
      </c>
      <c r="N8" s="196">
        <v>1.08</v>
      </c>
      <c r="O8" s="196">
        <v>1.79</v>
      </c>
      <c r="P8" s="196">
        <v>2.41</v>
      </c>
      <c r="Q8" s="196">
        <v>3.29</v>
      </c>
      <c r="R8" s="196">
        <v>5.95</v>
      </c>
      <c r="S8" s="196">
        <v>3.81</v>
      </c>
      <c r="T8" s="196">
        <v>0</v>
      </c>
      <c r="U8" s="196">
        <v>9.7899999999999991</v>
      </c>
      <c r="V8" s="196">
        <v>5.27</v>
      </c>
      <c r="W8" s="196">
        <v>6.67</v>
      </c>
      <c r="X8" s="196">
        <v>14.37</v>
      </c>
      <c r="Y8" s="196">
        <v>0</v>
      </c>
      <c r="Z8" s="196">
        <v>34.68</v>
      </c>
      <c r="AA8" s="196">
        <v>9.83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220.5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17.649999999999999</v>
      </c>
      <c r="G9" s="196">
        <v>0</v>
      </c>
      <c r="H9" s="196">
        <v>0</v>
      </c>
      <c r="I9" s="196">
        <v>23.11</v>
      </c>
      <c r="J9" s="196">
        <v>0</v>
      </c>
      <c r="K9" s="196">
        <v>43.5</v>
      </c>
      <c r="L9" s="196">
        <v>45.94</v>
      </c>
      <c r="M9" s="196">
        <v>0</v>
      </c>
      <c r="N9" s="196">
        <v>1.08</v>
      </c>
      <c r="O9" s="196">
        <v>1.79</v>
      </c>
      <c r="P9" s="196">
        <v>2.41</v>
      </c>
      <c r="Q9" s="196">
        <v>3.29</v>
      </c>
      <c r="R9" s="196">
        <v>5.95</v>
      </c>
      <c r="S9" s="196">
        <v>3.81</v>
      </c>
      <c r="T9" s="196">
        <v>0</v>
      </c>
      <c r="U9" s="196">
        <v>9.7899999999999991</v>
      </c>
      <c r="V9" s="196">
        <v>5.27</v>
      </c>
      <c r="W9" s="196">
        <v>6.67</v>
      </c>
      <c r="X9" s="196">
        <v>14.37</v>
      </c>
      <c r="Y9" s="196">
        <v>0</v>
      </c>
      <c r="Z9" s="196">
        <v>35.96</v>
      </c>
      <c r="AA9" s="196">
        <v>9.83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220.5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17.649999999999999</v>
      </c>
      <c r="G10" s="196">
        <v>0</v>
      </c>
      <c r="H10" s="196">
        <v>0</v>
      </c>
      <c r="I10" s="196">
        <v>23.11</v>
      </c>
      <c r="J10" s="196">
        <v>0</v>
      </c>
      <c r="K10" s="196">
        <v>43.5</v>
      </c>
      <c r="L10" s="196">
        <v>45.94</v>
      </c>
      <c r="M10" s="196">
        <v>0</v>
      </c>
      <c r="N10" s="196">
        <v>1.08</v>
      </c>
      <c r="O10" s="196">
        <v>1.79</v>
      </c>
      <c r="P10" s="196">
        <v>2.41</v>
      </c>
      <c r="Q10" s="196">
        <v>3.29</v>
      </c>
      <c r="R10" s="196">
        <v>5.95</v>
      </c>
      <c r="S10" s="196">
        <v>3.81</v>
      </c>
      <c r="T10" s="196">
        <v>0</v>
      </c>
      <c r="U10" s="196">
        <v>9.7899999999999991</v>
      </c>
      <c r="V10" s="196">
        <v>5.27</v>
      </c>
      <c r="W10" s="196">
        <v>6.67</v>
      </c>
      <c r="X10" s="196">
        <v>14.37</v>
      </c>
      <c r="Y10" s="196">
        <v>0</v>
      </c>
      <c r="Z10" s="196">
        <v>35.96</v>
      </c>
      <c r="AA10" s="196">
        <v>9.83</v>
      </c>
      <c r="AB10" s="196">
        <v>0</v>
      </c>
      <c r="AC10" s="196">
        <v>1.55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220.5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17.649999999999999</v>
      </c>
      <c r="G11" s="196">
        <v>0</v>
      </c>
      <c r="H11" s="196">
        <v>0</v>
      </c>
      <c r="I11" s="196">
        <v>23.11</v>
      </c>
      <c r="J11" s="196">
        <v>0</v>
      </c>
      <c r="K11" s="196">
        <v>43.5</v>
      </c>
      <c r="L11" s="196">
        <v>45.94</v>
      </c>
      <c r="M11" s="196">
        <v>0</v>
      </c>
      <c r="N11" s="196">
        <v>1.08</v>
      </c>
      <c r="O11" s="196">
        <v>1.79</v>
      </c>
      <c r="P11" s="196">
        <v>2.41</v>
      </c>
      <c r="Q11" s="196">
        <v>3.29</v>
      </c>
      <c r="R11" s="196">
        <v>5.95</v>
      </c>
      <c r="S11" s="196">
        <v>3.81</v>
      </c>
      <c r="T11" s="196">
        <v>0</v>
      </c>
      <c r="U11" s="196">
        <v>9.7899999999999991</v>
      </c>
      <c r="V11" s="196">
        <v>5.27</v>
      </c>
      <c r="W11" s="196">
        <v>6.67</v>
      </c>
      <c r="X11" s="196">
        <v>14.37</v>
      </c>
      <c r="Y11" s="196">
        <v>0</v>
      </c>
      <c r="Z11" s="196">
        <v>35.96</v>
      </c>
      <c r="AA11" s="196">
        <v>9.83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220.5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17.649999999999999</v>
      </c>
      <c r="G12" s="196">
        <v>0</v>
      </c>
      <c r="H12" s="196">
        <v>0</v>
      </c>
      <c r="I12" s="196">
        <v>23.11</v>
      </c>
      <c r="J12" s="196">
        <v>0</v>
      </c>
      <c r="K12" s="196">
        <v>43.5</v>
      </c>
      <c r="L12" s="196">
        <v>45.94</v>
      </c>
      <c r="M12" s="196">
        <v>0</v>
      </c>
      <c r="N12" s="196">
        <v>1.08</v>
      </c>
      <c r="O12" s="196">
        <v>1.79</v>
      </c>
      <c r="P12" s="196">
        <v>2.41</v>
      </c>
      <c r="Q12" s="196">
        <v>3.29</v>
      </c>
      <c r="R12" s="196">
        <v>5.95</v>
      </c>
      <c r="S12" s="196">
        <v>3.81</v>
      </c>
      <c r="T12" s="196">
        <v>0</v>
      </c>
      <c r="U12" s="196">
        <v>9.7899999999999991</v>
      </c>
      <c r="V12" s="196">
        <v>5.27</v>
      </c>
      <c r="W12" s="196">
        <v>6.67</v>
      </c>
      <c r="X12" s="196">
        <v>14.37</v>
      </c>
      <c r="Y12" s="196">
        <v>0</v>
      </c>
      <c r="Z12" s="196">
        <v>35.96</v>
      </c>
      <c r="AA12" s="196">
        <v>9.83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220.5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17.649999999999999</v>
      </c>
      <c r="G13" s="196">
        <v>0</v>
      </c>
      <c r="H13" s="196">
        <v>0</v>
      </c>
      <c r="I13" s="196">
        <v>23.11</v>
      </c>
      <c r="J13" s="196">
        <v>0</v>
      </c>
      <c r="K13" s="196">
        <v>43.5</v>
      </c>
      <c r="L13" s="196">
        <v>45.94</v>
      </c>
      <c r="M13" s="196">
        <v>0</v>
      </c>
      <c r="N13" s="196">
        <v>1.08</v>
      </c>
      <c r="O13" s="196">
        <v>1.79</v>
      </c>
      <c r="P13" s="196">
        <v>2.41</v>
      </c>
      <c r="Q13" s="196">
        <v>3.61</v>
      </c>
      <c r="R13" s="196">
        <v>5.95</v>
      </c>
      <c r="S13" s="196">
        <v>3.81</v>
      </c>
      <c r="T13" s="196">
        <v>0</v>
      </c>
      <c r="U13" s="196">
        <v>9.7899999999999991</v>
      </c>
      <c r="V13" s="196">
        <v>5.27</v>
      </c>
      <c r="W13" s="196">
        <v>6.67</v>
      </c>
      <c r="X13" s="196">
        <v>14.37</v>
      </c>
      <c r="Y13" s="196">
        <v>0</v>
      </c>
      <c r="Z13" s="196">
        <v>35.96</v>
      </c>
      <c r="AA13" s="196">
        <v>9.83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220.5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17.649999999999999</v>
      </c>
      <c r="G14" s="196">
        <v>0</v>
      </c>
      <c r="H14" s="196">
        <v>0</v>
      </c>
      <c r="I14" s="196">
        <v>23.11</v>
      </c>
      <c r="J14" s="196">
        <v>0</v>
      </c>
      <c r="K14" s="196">
        <v>43.5</v>
      </c>
      <c r="L14" s="196">
        <v>45.94</v>
      </c>
      <c r="M14" s="196">
        <v>0</v>
      </c>
      <c r="N14" s="196">
        <v>1.08</v>
      </c>
      <c r="O14" s="196">
        <v>1.79</v>
      </c>
      <c r="P14" s="196">
        <v>2.41</v>
      </c>
      <c r="Q14" s="196">
        <v>3.61</v>
      </c>
      <c r="R14" s="196">
        <v>5.95</v>
      </c>
      <c r="S14" s="196">
        <v>3.81</v>
      </c>
      <c r="T14" s="196">
        <v>0</v>
      </c>
      <c r="U14" s="196">
        <v>9.7899999999999991</v>
      </c>
      <c r="V14" s="196">
        <v>5.27</v>
      </c>
      <c r="W14" s="196">
        <v>6.67</v>
      </c>
      <c r="X14" s="196">
        <v>14.37</v>
      </c>
      <c r="Y14" s="196">
        <v>0</v>
      </c>
      <c r="Z14" s="196">
        <v>35.96</v>
      </c>
      <c r="AA14" s="196">
        <v>9.83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220.5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17.649999999999999</v>
      </c>
      <c r="G15" s="196">
        <v>0</v>
      </c>
      <c r="H15" s="196">
        <v>0</v>
      </c>
      <c r="I15" s="196">
        <v>23.11</v>
      </c>
      <c r="J15" s="196">
        <v>0</v>
      </c>
      <c r="K15" s="196">
        <v>43.5</v>
      </c>
      <c r="L15" s="196">
        <v>53.66</v>
      </c>
      <c r="M15" s="196">
        <v>0</v>
      </c>
      <c r="N15" s="196">
        <v>1.08</v>
      </c>
      <c r="O15" s="196">
        <v>1.79</v>
      </c>
      <c r="P15" s="196">
        <v>2.41</v>
      </c>
      <c r="Q15" s="196">
        <v>3.61</v>
      </c>
      <c r="R15" s="196">
        <v>5.95</v>
      </c>
      <c r="S15" s="196">
        <v>3.81</v>
      </c>
      <c r="T15" s="196">
        <v>0</v>
      </c>
      <c r="U15" s="196">
        <v>9.7899999999999991</v>
      </c>
      <c r="V15" s="196">
        <v>5.27</v>
      </c>
      <c r="W15" s="196">
        <v>6.67</v>
      </c>
      <c r="X15" s="196">
        <v>14.37</v>
      </c>
      <c r="Y15" s="196">
        <v>0</v>
      </c>
      <c r="Z15" s="196">
        <v>35.96</v>
      </c>
      <c r="AA15" s="196">
        <v>9.83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220.5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17.649999999999999</v>
      </c>
      <c r="G16" s="196">
        <v>0</v>
      </c>
      <c r="H16" s="196">
        <v>0</v>
      </c>
      <c r="I16" s="196">
        <v>23.11</v>
      </c>
      <c r="J16" s="196">
        <v>0</v>
      </c>
      <c r="K16" s="196">
        <v>43.5</v>
      </c>
      <c r="L16" s="196">
        <v>53.66</v>
      </c>
      <c r="M16" s="196">
        <v>0</v>
      </c>
      <c r="N16" s="196">
        <v>1.08</v>
      </c>
      <c r="O16" s="196">
        <v>1.79</v>
      </c>
      <c r="P16" s="196">
        <v>2.41</v>
      </c>
      <c r="Q16" s="196">
        <v>3.61</v>
      </c>
      <c r="R16" s="196">
        <v>5.95</v>
      </c>
      <c r="S16" s="196">
        <v>3.81</v>
      </c>
      <c r="T16" s="196">
        <v>0</v>
      </c>
      <c r="U16" s="196">
        <v>9.7899999999999991</v>
      </c>
      <c r="V16" s="196">
        <v>5.27</v>
      </c>
      <c r="W16" s="196">
        <v>6.67</v>
      </c>
      <c r="X16" s="196">
        <v>14.37</v>
      </c>
      <c r="Y16" s="196">
        <v>0</v>
      </c>
      <c r="Z16" s="196">
        <v>35.96</v>
      </c>
      <c r="AA16" s="196">
        <v>9.83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220.5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17.649999999999999</v>
      </c>
      <c r="G17" s="196">
        <v>0</v>
      </c>
      <c r="H17" s="196">
        <v>0</v>
      </c>
      <c r="I17" s="196">
        <v>23.11</v>
      </c>
      <c r="J17" s="196">
        <v>0</v>
      </c>
      <c r="K17" s="196">
        <v>43.5</v>
      </c>
      <c r="L17" s="196">
        <v>53.66</v>
      </c>
      <c r="M17" s="196">
        <v>0</v>
      </c>
      <c r="N17" s="196">
        <v>1.08</v>
      </c>
      <c r="O17" s="196">
        <v>1.79</v>
      </c>
      <c r="P17" s="196">
        <v>2.41</v>
      </c>
      <c r="Q17" s="196">
        <v>4.17</v>
      </c>
      <c r="R17" s="196">
        <v>5.95</v>
      </c>
      <c r="S17" s="196">
        <v>3.81</v>
      </c>
      <c r="T17" s="196">
        <v>0</v>
      </c>
      <c r="U17" s="196">
        <v>9.7899999999999991</v>
      </c>
      <c r="V17" s="196">
        <v>5.27</v>
      </c>
      <c r="W17" s="196">
        <v>6.67</v>
      </c>
      <c r="X17" s="196">
        <v>14.37</v>
      </c>
      <c r="Y17" s="196">
        <v>0</v>
      </c>
      <c r="Z17" s="196">
        <v>35.96</v>
      </c>
      <c r="AA17" s="196">
        <v>9.83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220.5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17.649999999999999</v>
      </c>
      <c r="G18" s="196">
        <v>0</v>
      </c>
      <c r="H18" s="196">
        <v>0</v>
      </c>
      <c r="I18" s="196">
        <v>23.11</v>
      </c>
      <c r="J18" s="196">
        <v>0</v>
      </c>
      <c r="K18" s="196">
        <v>43.5</v>
      </c>
      <c r="L18" s="196">
        <v>53.66</v>
      </c>
      <c r="M18" s="196">
        <v>0</v>
      </c>
      <c r="N18" s="196">
        <v>1.08</v>
      </c>
      <c r="O18" s="196">
        <v>1.79</v>
      </c>
      <c r="P18" s="196">
        <v>2.41</v>
      </c>
      <c r="Q18" s="196">
        <v>5.08</v>
      </c>
      <c r="R18" s="196">
        <v>5.95</v>
      </c>
      <c r="S18" s="196">
        <v>3.81</v>
      </c>
      <c r="T18" s="196">
        <v>0</v>
      </c>
      <c r="U18" s="196">
        <v>9.7899999999999991</v>
      </c>
      <c r="V18" s="196">
        <v>5.27</v>
      </c>
      <c r="W18" s="196">
        <v>6.67</v>
      </c>
      <c r="X18" s="196">
        <v>14.37</v>
      </c>
      <c r="Y18" s="196">
        <v>0</v>
      </c>
      <c r="Z18" s="196">
        <v>35.96</v>
      </c>
      <c r="AA18" s="196">
        <v>9.83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220.5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17.649999999999999</v>
      </c>
      <c r="G19" s="196">
        <v>0</v>
      </c>
      <c r="H19" s="196">
        <v>0</v>
      </c>
      <c r="I19" s="196">
        <v>23.11</v>
      </c>
      <c r="J19" s="196">
        <v>0</v>
      </c>
      <c r="K19" s="196">
        <v>43.5</v>
      </c>
      <c r="L19" s="196">
        <v>53.66</v>
      </c>
      <c r="M19" s="196">
        <v>0</v>
      </c>
      <c r="N19" s="196">
        <v>1.08</v>
      </c>
      <c r="O19" s="196">
        <v>1.79</v>
      </c>
      <c r="P19" s="196">
        <v>2.41</v>
      </c>
      <c r="Q19" s="196">
        <v>5.54</v>
      </c>
      <c r="R19" s="196">
        <v>5.95</v>
      </c>
      <c r="S19" s="196">
        <v>3.81</v>
      </c>
      <c r="T19" s="196">
        <v>0</v>
      </c>
      <c r="U19" s="196">
        <v>9.7899999999999991</v>
      </c>
      <c r="V19" s="196">
        <v>5.27</v>
      </c>
      <c r="W19" s="196">
        <v>6.67</v>
      </c>
      <c r="X19" s="196">
        <v>14.37</v>
      </c>
      <c r="Y19" s="196">
        <v>0</v>
      </c>
      <c r="Z19" s="196">
        <v>35.96</v>
      </c>
      <c r="AA19" s="196">
        <v>9.83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220.5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17.649999999999999</v>
      </c>
      <c r="G20" s="196">
        <v>0</v>
      </c>
      <c r="H20" s="196">
        <v>0</v>
      </c>
      <c r="I20" s="196">
        <v>23.11</v>
      </c>
      <c r="J20" s="196">
        <v>0</v>
      </c>
      <c r="K20" s="196">
        <v>43.5</v>
      </c>
      <c r="L20" s="196">
        <v>53.66</v>
      </c>
      <c r="M20" s="196">
        <v>0</v>
      </c>
      <c r="N20" s="196">
        <v>1.08</v>
      </c>
      <c r="O20" s="196">
        <v>1.79</v>
      </c>
      <c r="P20" s="196">
        <v>2.41</v>
      </c>
      <c r="Q20" s="196">
        <v>5.54</v>
      </c>
      <c r="R20" s="196">
        <v>5.95</v>
      </c>
      <c r="S20" s="196">
        <v>3.81</v>
      </c>
      <c r="T20" s="196">
        <v>0</v>
      </c>
      <c r="U20" s="196">
        <v>9.7899999999999991</v>
      </c>
      <c r="V20" s="196">
        <v>5.27</v>
      </c>
      <c r="W20" s="196">
        <v>6.67</v>
      </c>
      <c r="X20" s="196">
        <v>14.37</v>
      </c>
      <c r="Y20" s="196">
        <v>0</v>
      </c>
      <c r="Z20" s="196">
        <v>35.96</v>
      </c>
      <c r="AA20" s="196">
        <v>9.83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220.5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17.649999999999999</v>
      </c>
      <c r="G21" s="196">
        <v>0</v>
      </c>
      <c r="H21" s="196">
        <v>0</v>
      </c>
      <c r="I21" s="196">
        <v>23.11</v>
      </c>
      <c r="J21" s="196">
        <v>0</v>
      </c>
      <c r="K21" s="196">
        <v>43.5</v>
      </c>
      <c r="L21" s="196">
        <v>53.66</v>
      </c>
      <c r="M21" s="196">
        <v>0</v>
      </c>
      <c r="N21" s="196">
        <v>1.08</v>
      </c>
      <c r="O21" s="196">
        <v>1.79</v>
      </c>
      <c r="P21" s="196">
        <v>2.41</v>
      </c>
      <c r="Q21" s="196">
        <v>5.54</v>
      </c>
      <c r="R21" s="196">
        <v>5.95</v>
      </c>
      <c r="S21" s="196">
        <v>3.81</v>
      </c>
      <c r="T21" s="196">
        <v>0</v>
      </c>
      <c r="U21" s="196">
        <v>9.7899999999999991</v>
      </c>
      <c r="V21" s="196">
        <v>5.27</v>
      </c>
      <c r="W21" s="196">
        <v>6.67</v>
      </c>
      <c r="X21" s="196">
        <v>14.75</v>
      </c>
      <c r="Y21" s="196">
        <v>0</v>
      </c>
      <c r="Z21" s="196">
        <v>36.950000000000003</v>
      </c>
      <c r="AA21" s="196">
        <v>9.83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220.5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17.649999999999999</v>
      </c>
      <c r="G22" s="196">
        <v>0</v>
      </c>
      <c r="H22" s="196">
        <v>0</v>
      </c>
      <c r="I22" s="196">
        <v>23.11</v>
      </c>
      <c r="J22" s="196">
        <v>0</v>
      </c>
      <c r="K22" s="196">
        <v>43.5</v>
      </c>
      <c r="L22" s="196">
        <v>53.66</v>
      </c>
      <c r="M22" s="196">
        <v>0</v>
      </c>
      <c r="N22" s="196">
        <v>1.08</v>
      </c>
      <c r="O22" s="196">
        <v>1.79</v>
      </c>
      <c r="P22" s="196">
        <v>2.41</v>
      </c>
      <c r="Q22" s="196">
        <v>5.54</v>
      </c>
      <c r="R22" s="196">
        <v>5.95</v>
      </c>
      <c r="S22" s="196">
        <v>3.81</v>
      </c>
      <c r="T22" s="196">
        <v>0</v>
      </c>
      <c r="U22" s="196">
        <v>9.7899999999999991</v>
      </c>
      <c r="V22" s="196">
        <v>5.27</v>
      </c>
      <c r="W22" s="196">
        <v>6.67</v>
      </c>
      <c r="X22" s="196">
        <v>14.75</v>
      </c>
      <c r="Y22" s="196">
        <v>0</v>
      </c>
      <c r="Z22" s="196">
        <v>36.950000000000003</v>
      </c>
      <c r="AA22" s="196">
        <v>9.83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220.5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17.649999999999999</v>
      </c>
      <c r="G23" s="196">
        <v>0</v>
      </c>
      <c r="H23" s="196">
        <v>0</v>
      </c>
      <c r="I23" s="196">
        <v>23.11</v>
      </c>
      <c r="J23" s="196">
        <v>0</v>
      </c>
      <c r="K23" s="196">
        <v>43.5</v>
      </c>
      <c r="L23" s="196">
        <v>53.66</v>
      </c>
      <c r="M23" s="196">
        <v>0</v>
      </c>
      <c r="N23" s="196">
        <v>1.08</v>
      </c>
      <c r="O23" s="196">
        <v>1.79</v>
      </c>
      <c r="P23" s="196">
        <v>2.41</v>
      </c>
      <c r="Q23" s="196">
        <v>5.54</v>
      </c>
      <c r="R23" s="196">
        <v>5.95</v>
      </c>
      <c r="S23" s="196">
        <v>4.4400000000000004</v>
      </c>
      <c r="T23" s="196">
        <v>0</v>
      </c>
      <c r="U23" s="196">
        <v>9.7899999999999991</v>
      </c>
      <c r="V23" s="196">
        <v>5.27</v>
      </c>
      <c r="W23" s="196">
        <v>7.3</v>
      </c>
      <c r="X23" s="196">
        <v>14.37</v>
      </c>
      <c r="Y23" s="196">
        <v>0</v>
      </c>
      <c r="Z23" s="196">
        <v>32.1</v>
      </c>
      <c r="AA23" s="196">
        <v>9.83</v>
      </c>
      <c r="AB23" s="196">
        <v>0</v>
      </c>
      <c r="AC23" s="196">
        <v>1.55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220.5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17.649999999999999</v>
      </c>
      <c r="G24" s="196">
        <v>0</v>
      </c>
      <c r="H24" s="196">
        <v>0</v>
      </c>
      <c r="I24" s="196">
        <v>23.11</v>
      </c>
      <c r="J24" s="196">
        <v>0</v>
      </c>
      <c r="K24" s="196">
        <v>43.5</v>
      </c>
      <c r="L24" s="196">
        <v>53.66</v>
      </c>
      <c r="M24" s="196">
        <v>0</v>
      </c>
      <c r="N24" s="196">
        <v>1.08</v>
      </c>
      <c r="O24" s="196">
        <v>1.79</v>
      </c>
      <c r="P24" s="196">
        <v>2.41</v>
      </c>
      <c r="Q24" s="196">
        <v>5.54</v>
      </c>
      <c r="R24" s="196">
        <v>5.95</v>
      </c>
      <c r="S24" s="196">
        <v>5.68</v>
      </c>
      <c r="T24" s="196">
        <v>0</v>
      </c>
      <c r="U24" s="196">
        <v>9.7899999999999991</v>
      </c>
      <c r="V24" s="196">
        <v>5.27</v>
      </c>
      <c r="W24" s="196">
        <v>6.67</v>
      </c>
      <c r="X24" s="196">
        <v>14.37</v>
      </c>
      <c r="Y24" s="196">
        <v>0</v>
      </c>
      <c r="Z24" s="196">
        <v>32.1</v>
      </c>
      <c r="AA24" s="196">
        <v>9.83</v>
      </c>
      <c r="AB24" s="196">
        <v>0</v>
      </c>
      <c r="AC24" s="196">
        <v>1.55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220.5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17.649999999999999</v>
      </c>
      <c r="G25" s="196">
        <v>0</v>
      </c>
      <c r="H25" s="196">
        <v>0</v>
      </c>
      <c r="I25" s="196">
        <v>23.11</v>
      </c>
      <c r="J25" s="196">
        <v>0</v>
      </c>
      <c r="K25" s="196">
        <v>43.5</v>
      </c>
      <c r="L25" s="196">
        <v>53.66</v>
      </c>
      <c r="M25" s="196">
        <v>0</v>
      </c>
      <c r="N25" s="196">
        <v>1.08</v>
      </c>
      <c r="O25" s="196">
        <v>1.79</v>
      </c>
      <c r="P25" s="196">
        <v>2.41</v>
      </c>
      <c r="Q25" s="196">
        <v>5.54</v>
      </c>
      <c r="R25" s="196">
        <v>5.95</v>
      </c>
      <c r="S25" s="196">
        <v>6.7</v>
      </c>
      <c r="T25" s="196">
        <v>0</v>
      </c>
      <c r="U25" s="196">
        <v>9.7899999999999991</v>
      </c>
      <c r="V25" s="196">
        <v>5.27</v>
      </c>
      <c r="W25" s="196">
        <v>6.67</v>
      </c>
      <c r="X25" s="196">
        <v>14.37</v>
      </c>
      <c r="Y25" s="196">
        <v>0</v>
      </c>
      <c r="Z25" s="196">
        <v>35.92</v>
      </c>
      <c r="AA25" s="196">
        <v>9.83</v>
      </c>
      <c r="AB25" s="196">
        <v>0</v>
      </c>
      <c r="AC25" s="196">
        <v>1.55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220.5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17.649999999999999</v>
      </c>
      <c r="G26" s="196">
        <v>0</v>
      </c>
      <c r="H26" s="196">
        <v>0</v>
      </c>
      <c r="I26" s="196">
        <v>23.11</v>
      </c>
      <c r="J26" s="196">
        <v>0</v>
      </c>
      <c r="K26" s="196">
        <v>43.5</v>
      </c>
      <c r="L26" s="196">
        <v>53.66</v>
      </c>
      <c r="M26" s="196">
        <v>0</v>
      </c>
      <c r="N26" s="196">
        <v>1.08</v>
      </c>
      <c r="O26" s="196">
        <v>1.79</v>
      </c>
      <c r="P26" s="196">
        <v>2.41</v>
      </c>
      <c r="Q26" s="196">
        <v>5.54</v>
      </c>
      <c r="R26" s="196">
        <v>5.95</v>
      </c>
      <c r="S26" s="196">
        <v>6.7</v>
      </c>
      <c r="T26" s="196">
        <v>0</v>
      </c>
      <c r="U26" s="196">
        <v>9.7899999999999991</v>
      </c>
      <c r="V26" s="196">
        <v>5.27</v>
      </c>
      <c r="W26" s="196">
        <v>6.67</v>
      </c>
      <c r="X26" s="196">
        <v>14.37</v>
      </c>
      <c r="Y26" s="196">
        <v>0</v>
      </c>
      <c r="Z26" s="196">
        <v>35.92</v>
      </c>
      <c r="AA26" s="196">
        <v>9.83</v>
      </c>
      <c r="AB26" s="196">
        <v>0</v>
      </c>
      <c r="AC26" s="196">
        <v>1.55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220.5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10.93</v>
      </c>
      <c r="D27" s="196">
        <v>0</v>
      </c>
      <c r="E27" s="196">
        <v>0</v>
      </c>
      <c r="F27" s="196">
        <v>17.649999999999999</v>
      </c>
      <c r="G27" s="196">
        <v>0</v>
      </c>
      <c r="H27" s="196">
        <v>0</v>
      </c>
      <c r="I27" s="196">
        <v>23.11</v>
      </c>
      <c r="J27" s="196">
        <v>0</v>
      </c>
      <c r="K27" s="196">
        <v>43.5</v>
      </c>
      <c r="L27" s="196">
        <v>53.66</v>
      </c>
      <c r="M27" s="196">
        <v>0</v>
      </c>
      <c r="N27" s="196">
        <v>1.08</v>
      </c>
      <c r="O27" s="196">
        <v>1.79</v>
      </c>
      <c r="P27" s="196">
        <v>2.41</v>
      </c>
      <c r="Q27" s="196">
        <v>5.54</v>
      </c>
      <c r="R27" s="196">
        <v>5.95</v>
      </c>
      <c r="S27" s="196">
        <v>6.7</v>
      </c>
      <c r="T27" s="196">
        <v>0</v>
      </c>
      <c r="U27" s="196">
        <v>9.7899999999999991</v>
      </c>
      <c r="V27" s="196">
        <v>5.27</v>
      </c>
      <c r="W27" s="196">
        <v>6.67</v>
      </c>
      <c r="X27" s="196">
        <v>14.37</v>
      </c>
      <c r="Y27" s="196">
        <v>0</v>
      </c>
      <c r="Z27" s="196">
        <v>32.1</v>
      </c>
      <c r="AA27" s="196">
        <v>9.83</v>
      </c>
      <c r="AB27" s="196">
        <v>0</v>
      </c>
      <c r="AC27" s="196">
        <v>1.55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220.5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10.93</v>
      </c>
      <c r="D28" s="196">
        <v>0</v>
      </c>
      <c r="E28" s="196">
        <v>0</v>
      </c>
      <c r="F28" s="196">
        <v>17.649999999999999</v>
      </c>
      <c r="G28" s="196">
        <v>0</v>
      </c>
      <c r="H28" s="196">
        <v>0</v>
      </c>
      <c r="I28" s="196">
        <v>23.11</v>
      </c>
      <c r="J28" s="196">
        <v>0</v>
      </c>
      <c r="K28" s="196">
        <v>43.5</v>
      </c>
      <c r="L28" s="196">
        <v>53.66</v>
      </c>
      <c r="M28" s="196">
        <v>0</v>
      </c>
      <c r="N28" s="196">
        <v>1.08</v>
      </c>
      <c r="O28" s="196">
        <v>1.79</v>
      </c>
      <c r="P28" s="196">
        <v>2.41</v>
      </c>
      <c r="Q28" s="196">
        <v>5.54</v>
      </c>
      <c r="R28" s="196">
        <v>5.95</v>
      </c>
      <c r="S28" s="196">
        <v>6.7</v>
      </c>
      <c r="T28" s="196">
        <v>0</v>
      </c>
      <c r="U28" s="196">
        <v>9.7899999999999991</v>
      </c>
      <c r="V28" s="196">
        <v>5.27</v>
      </c>
      <c r="W28" s="196">
        <v>6.67</v>
      </c>
      <c r="X28" s="196">
        <v>14.37</v>
      </c>
      <c r="Y28" s="196">
        <v>0</v>
      </c>
      <c r="Z28" s="196">
        <v>32.1</v>
      </c>
      <c r="AA28" s="196">
        <v>9.83</v>
      </c>
      <c r="AB28" s="196">
        <v>0</v>
      </c>
      <c r="AC28" s="196">
        <v>1.55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220.5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17.649999999999999</v>
      </c>
      <c r="G29" s="196">
        <v>0</v>
      </c>
      <c r="H29" s="196">
        <v>0</v>
      </c>
      <c r="I29" s="196">
        <v>23.11</v>
      </c>
      <c r="J29" s="196">
        <v>0</v>
      </c>
      <c r="K29" s="196">
        <v>46.93</v>
      </c>
      <c r="L29" s="196">
        <v>53.66</v>
      </c>
      <c r="M29" s="196">
        <v>0</v>
      </c>
      <c r="N29" s="196">
        <v>1.08</v>
      </c>
      <c r="O29" s="196">
        <v>1.79</v>
      </c>
      <c r="P29" s="196">
        <v>2.41</v>
      </c>
      <c r="Q29" s="196">
        <v>5.54</v>
      </c>
      <c r="R29" s="196">
        <v>5.95</v>
      </c>
      <c r="S29" s="196">
        <v>6.7</v>
      </c>
      <c r="T29" s="196">
        <v>0</v>
      </c>
      <c r="U29" s="196">
        <v>9.7899999999999991</v>
      </c>
      <c r="V29" s="196">
        <v>5.27</v>
      </c>
      <c r="W29" s="196">
        <v>6.67</v>
      </c>
      <c r="X29" s="196">
        <v>14.37</v>
      </c>
      <c r="Y29" s="196">
        <v>0</v>
      </c>
      <c r="Z29" s="196">
        <v>32.1</v>
      </c>
      <c r="AA29" s="196">
        <v>9.83</v>
      </c>
      <c r="AB29" s="196">
        <v>0</v>
      </c>
      <c r="AC29" s="196">
        <v>1.55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220.5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17.649999999999999</v>
      </c>
      <c r="G30" s="196">
        <v>0</v>
      </c>
      <c r="H30" s="196">
        <v>0</v>
      </c>
      <c r="I30" s="196">
        <v>23.11</v>
      </c>
      <c r="J30" s="196">
        <v>0</v>
      </c>
      <c r="K30" s="196">
        <v>43.5</v>
      </c>
      <c r="L30" s="196">
        <v>53.66</v>
      </c>
      <c r="M30" s="196">
        <v>0</v>
      </c>
      <c r="N30" s="196">
        <v>1.08</v>
      </c>
      <c r="O30" s="196">
        <v>1.79</v>
      </c>
      <c r="P30" s="196">
        <v>2.41</v>
      </c>
      <c r="Q30" s="196">
        <v>5.54</v>
      </c>
      <c r="R30" s="196">
        <v>5.95</v>
      </c>
      <c r="S30" s="196">
        <v>6.7</v>
      </c>
      <c r="T30" s="196">
        <v>0</v>
      </c>
      <c r="U30" s="196">
        <v>9.7899999999999991</v>
      </c>
      <c r="V30" s="196">
        <v>5.27</v>
      </c>
      <c r="W30" s="196">
        <v>6.67</v>
      </c>
      <c r="X30" s="196">
        <v>14.37</v>
      </c>
      <c r="Y30" s="196">
        <v>0</v>
      </c>
      <c r="Z30" s="196">
        <v>32.1</v>
      </c>
      <c r="AA30" s="196">
        <v>9.83</v>
      </c>
      <c r="AB30" s="196">
        <v>0</v>
      </c>
      <c r="AC30" s="196">
        <v>1.55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220.5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17.649999999999999</v>
      </c>
      <c r="G31" s="196">
        <v>0</v>
      </c>
      <c r="H31" s="196">
        <v>0</v>
      </c>
      <c r="I31" s="196">
        <v>23.11</v>
      </c>
      <c r="J31" s="196">
        <v>0</v>
      </c>
      <c r="K31" s="196">
        <v>43.5</v>
      </c>
      <c r="L31" s="196">
        <v>53.66</v>
      </c>
      <c r="M31" s="196">
        <v>0</v>
      </c>
      <c r="N31" s="196">
        <v>1.08</v>
      </c>
      <c r="O31" s="196">
        <v>1.79</v>
      </c>
      <c r="P31" s="196">
        <v>2.41</v>
      </c>
      <c r="Q31" s="196">
        <v>5.54</v>
      </c>
      <c r="R31" s="196">
        <v>5.95</v>
      </c>
      <c r="S31" s="196">
        <v>6.7</v>
      </c>
      <c r="T31" s="196">
        <v>0</v>
      </c>
      <c r="U31" s="196">
        <v>9.7899999999999991</v>
      </c>
      <c r="V31" s="196">
        <v>5.27</v>
      </c>
      <c r="W31" s="196">
        <v>6.67</v>
      </c>
      <c r="X31" s="196">
        <v>5.31</v>
      </c>
      <c r="Y31" s="196">
        <v>0</v>
      </c>
      <c r="Z31" s="196">
        <v>32.1</v>
      </c>
      <c r="AA31" s="196">
        <v>9.83</v>
      </c>
      <c r="AB31" s="196">
        <v>0</v>
      </c>
      <c r="AC31" s="196">
        <v>1.55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220.5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17.649999999999999</v>
      </c>
      <c r="G32" s="196">
        <v>0</v>
      </c>
      <c r="H32" s="196">
        <v>0</v>
      </c>
      <c r="I32" s="196">
        <v>23.11</v>
      </c>
      <c r="J32" s="196">
        <v>0</v>
      </c>
      <c r="K32" s="196">
        <v>43.5</v>
      </c>
      <c r="L32" s="196">
        <v>53.66</v>
      </c>
      <c r="M32" s="196">
        <v>0</v>
      </c>
      <c r="N32" s="196">
        <v>1.08</v>
      </c>
      <c r="O32" s="196">
        <v>1.79</v>
      </c>
      <c r="P32" s="196">
        <v>2.41</v>
      </c>
      <c r="Q32" s="196">
        <v>5.54</v>
      </c>
      <c r="R32" s="196">
        <v>5.95</v>
      </c>
      <c r="S32" s="196">
        <v>6.7</v>
      </c>
      <c r="T32" s="196">
        <v>0</v>
      </c>
      <c r="U32" s="196">
        <v>9.7899999999999991</v>
      </c>
      <c r="V32" s="196">
        <v>5.27</v>
      </c>
      <c r="W32" s="196">
        <v>6.67</v>
      </c>
      <c r="X32" s="196">
        <v>5.31</v>
      </c>
      <c r="Y32" s="196">
        <v>0</v>
      </c>
      <c r="Z32" s="196">
        <v>32.1</v>
      </c>
      <c r="AA32" s="196">
        <v>9.83</v>
      </c>
      <c r="AB32" s="196">
        <v>0</v>
      </c>
      <c r="AC32" s="196">
        <v>1.55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220.5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17.649999999999999</v>
      </c>
      <c r="G33" s="196">
        <v>0</v>
      </c>
      <c r="H33" s="196">
        <v>0</v>
      </c>
      <c r="I33" s="196">
        <v>23.11</v>
      </c>
      <c r="J33" s="196">
        <v>0</v>
      </c>
      <c r="K33" s="196">
        <v>43.5</v>
      </c>
      <c r="L33" s="196">
        <v>53.66</v>
      </c>
      <c r="M33" s="196">
        <v>0</v>
      </c>
      <c r="N33" s="196">
        <v>1.08</v>
      </c>
      <c r="O33" s="196">
        <v>1.79</v>
      </c>
      <c r="P33" s="196">
        <v>2.41</v>
      </c>
      <c r="Q33" s="196">
        <v>5.54</v>
      </c>
      <c r="R33" s="196">
        <v>5.95</v>
      </c>
      <c r="S33" s="196">
        <v>6.7</v>
      </c>
      <c r="T33" s="196">
        <v>0</v>
      </c>
      <c r="U33" s="196">
        <v>9.7899999999999991</v>
      </c>
      <c r="V33" s="196">
        <v>5.27</v>
      </c>
      <c r="W33" s="196">
        <v>6.67</v>
      </c>
      <c r="X33" s="196">
        <v>5.31</v>
      </c>
      <c r="Y33" s="196">
        <v>0</v>
      </c>
      <c r="Z33" s="196">
        <v>32.1</v>
      </c>
      <c r="AA33" s="196">
        <v>9.83</v>
      </c>
      <c r="AB33" s="196">
        <v>0</v>
      </c>
      <c r="AC33" s="196">
        <v>1.55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220.5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10.8</v>
      </c>
      <c r="D34" s="196">
        <v>0</v>
      </c>
      <c r="E34" s="196">
        <v>0</v>
      </c>
      <c r="F34" s="196">
        <v>17.649999999999999</v>
      </c>
      <c r="G34" s="196">
        <v>0</v>
      </c>
      <c r="H34" s="196">
        <v>0</v>
      </c>
      <c r="I34" s="196">
        <v>23.11</v>
      </c>
      <c r="J34" s="196">
        <v>0</v>
      </c>
      <c r="K34" s="196">
        <v>43.5</v>
      </c>
      <c r="L34" s="196">
        <v>53.66</v>
      </c>
      <c r="M34" s="196">
        <v>0</v>
      </c>
      <c r="N34" s="196">
        <v>1.08</v>
      </c>
      <c r="O34" s="196">
        <v>1.79</v>
      </c>
      <c r="P34" s="196">
        <v>2.41</v>
      </c>
      <c r="Q34" s="196">
        <v>5.54</v>
      </c>
      <c r="R34" s="196">
        <v>5.95</v>
      </c>
      <c r="S34" s="196">
        <v>6.7</v>
      </c>
      <c r="T34" s="196">
        <v>0</v>
      </c>
      <c r="U34" s="196">
        <v>9.7899999999999991</v>
      </c>
      <c r="V34" s="196">
        <v>5.27</v>
      </c>
      <c r="W34" s="196">
        <v>6.67</v>
      </c>
      <c r="X34" s="196">
        <v>5.31</v>
      </c>
      <c r="Y34" s="196">
        <v>0</v>
      </c>
      <c r="Z34" s="196">
        <v>32.1</v>
      </c>
      <c r="AA34" s="196">
        <v>9.83</v>
      </c>
      <c r="AB34" s="196">
        <v>0</v>
      </c>
      <c r="AC34" s="196">
        <v>1.55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220.5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17.649999999999999</v>
      </c>
      <c r="G35" s="196">
        <v>0</v>
      </c>
      <c r="H35" s="196">
        <v>0</v>
      </c>
      <c r="I35" s="196">
        <v>22.83</v>
      </c>
      <c r="J35" s="196">
        <v>0</v>
      </c>
      <c r="K35" s="196">
        <v>43.5</v>
      </c>
      <c r="L35" s="196">
        <v>53.66</v>
      </c>
      <c r="M35" s="196">
        <v>0</v>
      </c>
      <c r="N35" s="196">
        <v>1.08</v>
      </c>
      <c r="O35" s="196">
        <v>1.79</v>
      </c>
      <c r="P35" s="196">
        <v>2.41</v>
      </c>
      <c r="Q35" s="196">
        <v>5.54</v>
      </c>
      <c r="R35" s="196">
        <v>5.95</v>
      </c>
      <c r="S35" s="196">
        <v>6.7</v>
      </c>
      <c r="T35" s="196">
        <v>0</v>
      </c>
      <c r="U35" s="196">
        <v>9.7899999999999991</v>
      </c>
      <c r="V35" s="196">
        <v>5.27</v>
      </c>
      <c r="W35" s="196">
        <v>6.67</v>
      </c>
      <c r="X35" s="196">
        <v>5.31</v>
      </c>
      <c r="Y35" s="196">
        <v>0</v>
      </c>
      <c r="Z35" s="196">
        <v>30.68</v>
      </c>
      <c r="AA35" s="196">
        <v>9.83</v>
      </c>
      <c r="AB35" s="196">
        <v>0</v>
      </c>
      <c r="AC35" s="196">
        <v>1.55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220.5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17.649999999999999</v>
      </c>
      <c r="G36" s="196">
        <v>0</v>
      </c>
      <c r="H36" s="196">
        <v>0</v>
      </c>
      <c r="I36" s="196">
        <v>22.83</v>
      </c>
      <c r="J36" s="196">
        <v>0</v>
      </c>
      <c r="K36" s="196">
        <v>43.5</v>
      </c>
      <c r="L36" s="196">
        <v>53.66</v>
      </c>
      <c r="M36" s="196">
        <v>0</v>
      </c>
      <c r="N36" s="196">
        <v>1.08</v>
      </c>
      <c r="O36" s="196">
        <v>1.79</v>
      </c>
      <c r="P36" s="196">
        <v>2.41</v>
      </c>
      <c r="Q36" s="196">
        <v>5.54</v>
      </c>
      <c r="R36" s="196">
        <v>5.95</v>
      </c>
      <c r="S36" s="196">
        <v>6.7</v>
      </c>
      <c r="T36" s="196">
        <v>0</v>
      </c>
      <c r="U36" s="196">
        <v>9.7899999999999991</v>
      </c>
      <c r="V36" s="196">
        <v>5.27</v>
      </c>
      <c r="W36" s="196">
        <v>6.67</v>
      </c>
      <c r="X36" s="196">
        <v>5.31</v>
      </c>
      <c r="Y36" s="196">
        <v>0</v>
      </c>
      <c r="Z36" s="196">
        <v>30.68</v>
      </c>
      <c r="AA36" s="196">
        <v>9.83</v>
      </c>
      <c r="AB36" s="196">
        <v>0</v>
      </c>
      <c r="AC36" s="196">
        <v>1.55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220.5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17.649999999999999</v>
      </c>
      <c r="G37" s="196">
        <v>0</v>
      </c>
      <c r="H37" s="196">
        <v>0</v>
      </c>
      <c r="I37" s="196">
        <v>22.83</v>
      </c>
      <c r="J37" s="196">
        <v>0</v>
      </c>
      <c r="K37" s="196">
        <v>42.08</v>
      </c>
      <c r="L37" s="196">
        <v>53.66</v>
      </c>
      <c r="M37" s="196">
        <v>0</v>
      </c>
      <c r="N37" s="196">
        <v>1.08</v>
      </c>
      <c r="O37" s="196">
        <v>1.79</v>
      </c>
      <c r="P37" s="196">
        <v>2.2999999999999998</v>
      </c>
      <c r="Q37" s="196">
        <v>5.54</v>
      </c>
      <c r="R37" s="196">
        <v>5.95</v>
      </c>
      <c r="S37" s="196">
        <v>6.7</v>
      </c>
      <c r="T37" s="196">
        <v>0</v>
      </c>
      <c r="U37" s="196">
        <v>9.7899999999999991</v>
      </c>
      <c r="V37" s="196">
        <v>5.27</v>
      </c>
      <c r="W37" s="196">
        <v>6.67</v>
      </c>
      <c r="X37" s="196">
        <v>0.89</v>
      </c>
      <c r="Y37" s="196">
        <v>0</v>
      </c>
      <c r="Z37" s="196">
        <v>30.68</v>
      </c>
      <c r="AA37" s="196">
        <v>9.83</v>
      </c>
      <c r="AB37" s="196">
        <v>0</v>
      </c>
      <c r="AC37" s="196">
        <v>1.55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220.5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17.649999999999999</v>
      </c>
      <c r="G38" s="196">
        <v>0</v>
      </c>
      <c r="H38" s="196">
        <v>0</v>
      </c>
      <c r="I38" s="196">
        <v>22.83</v>
      </c>
      <c r="J38" s="196">
        <v>0</v>
      </c>
      <c r="K38" s="196">
        <v>43.5</v>
      </c>
      <c r="L38" s="196">
        <v>53.66</v>
      </c>
      <c r="M38" s="196">
        <v>0</v>
      </c>
      <c r="N38" s="196">
        <v>1.08</v>
      </c>
      <c r="O38" s="196">
        <v>1.79</v>
      </c>
      <c r="P38" s="196">
        <v>2.2999999999999998</v>
      </c>
      <c r="Q38" s="196">
        <v>5.54</v>
      </c>
      <c r="R38" s="196">
        <v>5.95</v>
      </c>
      <c r="S38" s="196">
        <v>6.7</v>
      </c>
      <c r="T38" s="196">
        <v>0</v>
      </c>
      <c r="U38" s="196">
        <v>9.7899999999999991</v>
      </c>
      <c r="V38" s="196">
        <v>5.27</v>
      </c>
      <c r="W38" s="196">
        <v>6.67</v>
      </c>
      <c r="X38" s="196">
        <v>0.89</v>
      </c>
      <c r="Y38" s="196">
        <v>0</v>
      </c>
      <c r="Z38" s="196">
        <v>30.68</v>
      </c>
      <c r="AA38" s="196">
        <v>9.83</v>
      </c>
      <c r="AB38" s="196">
        <v>0</v>
      </c>
      <c r="AC38" s="196">
        <v>1.55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220.5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10.67</v>
      </c>
      <c r="D39" s="196">
        <v>0</v>
      </c>
      <c r="E39" s="196">
        <v>0</v>
      </c>
      <c r="F39" s="196">
        <v>17.649999999999999</v>
      </c>
      <c r="G39" s="196">
        <v>0</v>
      </c>
      <c r="H39" s="196">
        <v>0</v>
      </c>
      <c r="I39" s="196">
        <v>22.83</v>
      </c>
      <c r="J39" s="196">
        <v>0</v>
      </c>
      <c r="K39" s="196">
        <v>43.5</v>
      </c>
      <c r="L39" s="196">
        <v>53.66</v>
      </c>
      <c r="M39" s="196">
        <v>0</v>
      </c>
      <c r="N39" s="196">
        <v>1.08</v>
      </c>
      <c r="O39" s="196">
        <v>1.79</v>
      </c>
      <c r="P39" s="196">
        <v>2.2999999999999998</v>
      </c>
      <c r="Q39" s="196">
        <v>5.54</v>
      </c>
      <c r="R39" s="196">
        <v>5.95</v>
      </c>
      <c r="S39" s="196">
        <v>6.7</v>
      </c>
      <c r="T39" s="196">
        <v>0</v>
      </c>
      <c r="U39" s="196">
        <v>9.7899999999999991</v>
      </c>
      <c r="V39" s="196">
        <v>5.27</v>
      </c>
      <c r="W39" s="196">
        <v>6.67</v>
      </c>
      <c r="X39" s="196">
        <v>14.22</v>
      </c>
      <c r="Y39" s="196">
        <v>0</v>
      </c>
      <c r="Z39" s="196">
        <v>37.19</v>
      </c>
      <c r="AA39" s="196">
        <v>9.83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220.5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10.67</v>
      </c>
      <c r="D40" s="196">
        <v>0</v>
      </c>
      <c r="E40" s="196">
        <v>0</v>
      </c>
      <c r="F40" s="196">
        <v>17.649999999999999</v>
      </c>
      <c r="G40" s="196">
        <v>0</v>
      </c>
      <c r="H40" s="196">
        <v>0</v>
      </c>
      <c r="I40" s="196">
        <v>22.83</v>
      </c>
      <c r="J40" s="196">
        <v>0</v>
      </c>
      <c r="K40" s="196">
        <v>43.5</v>
      </c>
      <c r="L40" s="196">
        <v>53.66</v>
      </c>
      <c r="M40" s="196">
        <v>0</v>
      </c>
      <c r="N40" s="196">
        <v>1.08</v>
      </c>
      <c r="O40" s="196">
        <v>1.79</v>
      </c>
      <c r="P40" s="196">
        <v>2.2999999999999998</v>
      </c>
      <c r="Q40" s="196">
        <v>5.54</v>
      </c>
      <c r="R40" s="196">
        <v>5.95</v>
      </c>
      <c r="S40" s="196">
        <v>6.7</v>
      </c>
      <c r="T40" s="196">
        <v>0</v>
      </c>
      <c r="U40" s="196">
        <v>9.7899999999999991</v>
      </c>
      <c r="V40" s="196">
        <v>5.27</v>
      </c>
      <c r="W40" s="196">
        <v>6.67</v>
      </c>
      <c r="X40" s="196">
        <v>14.22</v>
      </c>
      <c r="Y40" s="196">
        <v>0</v>
      </c>
      <c r="Z40" s="196">
        <v>37.19</v>
      </c>
      <c r="AA40" s="196">
        <v>9.83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220.5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10.67</v>
      </c>
      <c r="D41" s="196">
        <v>0</v>
      </c>
      <c r="E41" s="196">
        <v>0</v>
      </c>
      <c r="F41" s="196">
        <v>17.649999999999999</v>
      </c>
      <c r="G41" s="196">
        <v>0</v>
      </c>
      <c r="H41" s="196">
        <v>0</v>
      </c>
      <c r="I41" s="196">
        <v>22.83</v>
      </c>
      <c r="J41" s="196">
        <v>0</v>
      </c>
      <c r="K41" s="196">
        <v>43.5</v>
      </c>
      <c r="L41" s="196">
        <v>53.66</v>
      </c>
      <c r="M41" s="196">
        <v>0</v>
      </c>
      <c r="N41" s="196">
        <v>1.08</v>
      </c>
      <c r="O41" s="196">
        <v>1.79</v>
      </c>
      <c r="P41" s="196">
        <v>2.2999999999999998</v>
      </c>
      <c r="Q41" s="196">
        <v>5.54</v>
      </c>
      <c r="R41" s="196">
        <v>5.95</v>
      </c>
      <c r="S41" s="196">
        <v>6.7</v>
      </c>
      <c r="T41" s="196">
        <v>0</v>
      </c>
      <c r="U41" s="196">
        <v>9.7899999999999991</v>
      </c>
      <c r="V41" s="196">
        <v>5.27</v>
      </c>
      <c r="W41" s="196">
        <v>6.67</v>
      </c>
      <c r="X41" s="196">
        <v>14.22</v>
      </c>
      <c r="Y41" s="196">
        <v>0</v>
      </c>
      <c r="Z41" s="196">
        <v>37.19</v>
      </c>
      <c r="AA41" s="196">
        <v>9.83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220.5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10.67</v>
      </c>
      <c r="D42" s="196">
        <v>0</v>
      </c>
      <c r="E42" s="196">
        <v>0</v>
      </c>
      <c r="F42" s="196">
        <v>17.649999999999999</v>
      </c>
      <c r="G42" s="196">
        <v>0</v>
      </c>
      <c r="H42" s="196">
        <v>0</v>
      </c>
      <c r="I42" s="196">
        <v>22.83</v>
      </c>
      <c r="J42" s="196">
        <v>0</v>
      </c>
      <c r="K42" s="196">
        <v>43.5</v>
      </c>
      <c r="L42" s="196">
        <v>53.66</v>
      </c>
      <c r="M42" s="196">
        <v>0</v>
      </c>
      <c r="N42" s="196">
        <v>1.08</v>
      </c>
      <c r="O42" s="196">
        <v>1.79</v>
      </c>
      <c r="P42" s="196">
        <v>2.2999999999999998</v>
      </c>
      <c r="Q42" s="196">
        <v>5.54</v>
      </c>
      <c r="R42" s="196">
        <v>5.95</v>
      </c>
      <c r="S42" s="196">
        <v>6.7</v>
      </c>
      <c r="T42" s="196">
        <v>0</v>
      </c>
      <c r="U42" s="196">
        <v>9.7899999999999991</v>
      </c>
      <c r="V42" s="196">
        <v>5.27</v>
      </c>
      <c r="W42" s="196">
        <v>6.67</v>
      </c>
      <c r="X42" s="196">
        <v>14.22</v>
      </c>
      <c r="Y42" s="196">
        <v>0</v>
      </c>
      <c r="Z42" s="196">
        <v>37.19</v>
      </c>
      <c r="AA42" s="196">
        <v>9.83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220.5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10.67</v>
      </c>
      <c r="D43" s="196">
        <v>0</v>
      </c>
      <c r="E43" s="196">
        <v>0</v>
      </c>
      <c r="F43" s="196">
        <v>17.649999999999999</v>
      </c>
      <c r="G43" s="196">
        <v>0</v>
      </c>
      <c r="H43" s="196">
        <v>0</v>
      </c>
      <c r="I43" s="196">
        <v>22.83</v>
      </c>
      <c r="J43" s="196">
        <v>0</v>
      </c>
      <c r="K43" s="196">
        <v>43.5</v>
      </c>
      <c r="L43" s="196">
        <v>53.66</v>
      </c>
      <c r="M43" s="196">
        <v>0</v>
      </c>
      <c r="N43" s="196">
        <v>1.08</v>
      </c>
      <c r="O43" s="196">
        <v>1.79</v>
      </c>
      <c r="P43" s="196">
        <v>2.2999999999999998</v>
      </c>
      <c r="Q43" s="196">
        <v>5.54</v>
      </c>
      <c r="R43" s="196">
        <v>5.95</v>
      </c>
      <c r="S43" s="196">
        <v>6.7</v>
      </c>
      <c r="T43" s="196">
        <v>0</v>
      </c>
      <c r="U43" s="196">
        <v>9.7899999999999991</v>
      </c>
      <c r="V43" s="196">
        <v>5.27</v>
      </c>
      <c r="W43" s="196">
        <v>6.67</v>
      </c>
      <c r="X43" s="196">
        <v>14.22</v>
      </c>
      <c r="Y43" s="196">
        <v>0</v>
      </c>
      <c r="Z43" s="196">
        <v>37.19</v>
      </c>
      <c r="AA43" s="196">
        <v>9.83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220.5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10.67</v>
      </c>
      <c r="D44" s="196">
        <v>0</v>
      </c>
      <c r="E44" s="196">
        <v>0</v>
      </c>
      <c r="F44" s="196">
        <v>17.649999999999999</v>
      </c>
      <c r="G44" s="196">
        <v>0</v>
      </c>
      <c r="H44" s="196">
        <v>0</v>
      </c>
      <c r="I44" s="196">
        <v>22.83</v>
      </c>
      <c r="J44" s="196">
        <v>0</v>
      </c>
      <c r="K44" s="196">
        <v>43.5</v>
      </c>
      <c r="L44" s="196">
        <v>53.66</v>
      </c>
      <c r="M44" s="196">
        <v>0</v>
      </c>
      <c r="N44" s="196">
        <v>1.08</v>
      </c>
      <c r="O44" s="196">
        <v>1.79</v>
      </c>
      <c r="P44" s="196">
        <v>2.2999999999999998</v>
      </c>
      <c r="Q44" s="196">
        <v>5.54</v>
      </c>
      <c r="R44" s="196">
        <v>5.95</v>
      </c>
      <c r="S44" s="196">
        <v>6.7</v>
      </c>
      <c r="T44" s="196">
        <v>0</v>
      </c>
      <c r="U44" s="196">
        <v>9.7899999999999991</v>
      </c>
      <c r="V44" s="196">
        <v>5.27</v>
      </c>
      <c r="W44" s="196">
        <v>6.67</v>
      </c>
      <c r="X44" s="196">
        <v>14.22</v>
      </c>
      <c r="Y44" s="196">
        <v>0</v>
      </c>
      <c r="Z44" s="196">
        <v>37.19</v>
      </c>
      <c r="AA44" s="196">
        <v>9.83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220.5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10.67</v>
      </c>
      <c r="D45" s="196">
        <v>0</v>
      </c>
      <c r="E45" s="196">
        <v>0</v>
      </c>
      <c r="F45" s="196">
        <v>17.649999999999999</v>
      </c>
      <c r="G45" s="196">
        <v>0</v>
      </c>
      <c r="H45" s="196">
        <v>0</v>
      </c>
      <c r="I45" s="196">
        <v>22.83</v>
      </c>
      <c r="J45" s="196">
        <v>0</v>
      </c>
      <c r="K45" s="196">
        <v>43.5</v>
      </c>
      <c r="L45" s="196">
        <v>53.66</v>
      </c>
      <c r="M45" s="196">
        <v>0</v>
      </c>
      <c r="N45" s="196">
        <v>1.08</v>
      </c>
      <c r="O45" s="196">
        <v>1.79</v>
      </c>
      <c r="P45" s="196">
        <v>2.2999999999999998</v>
      </c>
      <c r="Q45" s="196">
        <v>5.54</v>
      </c>
      <c r="R45" s="196">
        <v>5.95</v>
      </c>
      <c r="S45" s="196">
        <v>6.7</v>
      </c>
      <c r="T45" s="196">
        <v>0</v>
      </c>
      <c r="U45" s="196">
        <v>9.7899999999999991</v>
      </c>
      <c r="V45" s="196">
        <v>5.27</v>
      </c>
      <c r="W45" s="196">
        <v>6.67</v>
      </c>
      <c r="X45" s="196">
        <v>14.22</v>
      </c>
      <c r="Y45" s="196">
        <v>0</v>
      </c>
      <c r="Z45" s="196">
        <v>37.19</v>
      </c>
      <c r="AA45" s="196">
        <v>9.83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220.5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10.67</v>
      </c>
      <c r="D46" s="196">
        <v>0</v>
      </c>
      <c r="E46" s="196">
        <v>0</v>
      </c>
      <c r="F46" s="196">
        <v>17.649999999999999</v>
      </c>
      <c r="G46" s="196">
        <v>0</v>
      </c>
      <c r="H46" s="196">
        <v>0</v>
      </c>
      <c r="I46" s="196">
        <v>22.83</v>
      </c>
      <c r="J46" s="196">
        <v>0</v>
      </c>
      <c r="K46" s="196">
        <v>43.5</v>
      </c>
      <c r="L46" s="196">
        <v>53.66</v>
      </c>
      <c r="M46" s="196">
        <v>0</v>
      </c>
      <c r="N46" s="196">
        <v>1.08</v>
      </c>
      <c r="O46" s="196">
        <v>1.79</v>
      </c>
      <c r="P46" s="196">
        <v>2.2999999999999998</v>
      </c>
      <c r="Q46" s="196">
        <v>5.54</v>
      </c>
      <c r="R46" s="196">
        <v>5.95</v>
      </c>
      <c r="S46" s="196">
        <v>6.7</v>
      </c>
      <c r="T46" s="196">
        <v>0</v>
      </c>
      <c r="U46" s="196">
        <v>9.7899999999999991</v>
      </c>
      <c r="V46" s="196">
        <v>5.27</v>
      </c>
      <c r="W46" s="196">
        <v>6.67</v>
      </c>
      <c r="X46" s="196">
        <v>14.22</v>
      </c>
      <c r="Y46" s="196">
        <v>0</v>
      </c>
      <c r="Z46" s="196">
        <v>37.19</v>
      </c>
      <c r="AA46" s="196">
        <v>9.83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220.5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10.54</v>
      </c>
      <c r="D47" s="196">
        <v>0</v>
      </c>
      <c r="E47" s="196">
        <v>0</v>
      </c>
      <c r="F47" s="196">
        <v>17.649999999999999</v>
      </c>
      <c r="G47" s="196">
        <v>0</v>
      </c>
      <c r="H47" s="196">
        <v>0</v>
      </c>
      <c r="I47" s="196">
        <v>22.83</v>
      </c>
      <c r="J47" s="196">
        <v>0</v>
      </c>
      <c r="K47" s="196">
        <v>43.5</v>
      </c>
      <c r="L47" s="196">
        <v>53.66</v>
      </c>
      <c r="M47" s="196">
        <v>0</v>
      </c>
      <c r="N47" s="196">
        <v>1.08</v>
      </c>
      <c r="O47" s="196">
        <v>1.79</v>
      </c>
      <c r="P47" s="196">
        <v>2.2999999999999998</v>
      </c>
      <c r="Q47" s="196">
        <v>5.54</v>
      </c>
      <c r="R47" s="196">
        <v>5.95</v>
      </c>
      <c r="S47" s="196">
        <v>6.7</v>
      </c>
      <c r="T47" s="196">
        <v>0</v>
      </c>
      <c r="U47" s="196">
        <v>9.7899999999999991</v>
      </c>
      <c r="V47" s="196">
        <v>5.27</v>
      </c>
      <c r="W47" s="196">
        <v>6.67</v>
      </c>
      <c r="X47" s="196">
        <v>14.22</v>
      </c>
      <c r="Y47" s="196">
        <v>0</v>
      </c>
      <c r="Z47" s="196">
        <v>37.19</v>
      </c>
      <c r="AA47" s="196">
        <v>9.83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220.5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10.54</v>
      </c>
      <c r="D48" s="196">
        <v>0</v>
      </c>
      <c r="E48" s="196">
        <v>0</v>
      </c>
      <c r="F48" s="196">
        <v>17.649999999999999</v>
      </c>
      <c r="G48" s="196">
        <v>0</v>
      </c>
      <c r="H48" s="196">
        <v>0</v>
      </c>
      <c r="I48" s="196">
        <v>22.83</v>
      </c>
      <c r="J48" s="196">
        <v>0</v>
      </c>
      <c r="K48" s="196">
        <v>43.5</v>
      </c>
      <c r="L48" s="196">
        <v>53.66</v>
      </c>
      <c r="M48" s="196">
        <v>0</v>
      </c>
      <c r="N48" s="196">
        <v>1.08</v>
      </c>
      <c r="O48" s="196">
        <v>1.79</v>
      </c>
      <c r="P48" s="196">
        <v>2.2999999999999998</v>
      </c>
      <c r="Q48" s="196">
        <v>5.54</v>
      </c>
      <c r="R48" s="196">
        <v>5.95</v>
      </c>
      <c r="S48" s="196">
        <v>6.7</v>
      </c>
      <c r="T48" s="196">
        <v>0</v>
      </c>
      <c r="U48" s="196">
        <v>9.7899999999999991</v>
      </c>
      <c r="V48" s="196">
        <v>5.27</v>
      </c>
      <c r="W48" s="196">
        <v>6.67</v>
      </c>
      <c r="X48" s="196">
        <v>14.22</v>
      </c>
      <c r="Y48" s="196">
        <v>0</v>
      </c>
      <c r="Z48" s="196">
        <v>37.19</v>
      </c>
      <c r="AA48" s="196">
        <v>9.83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220.5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10.54</v>
      </c>
      <c r="D49" s="196">
        <v>0</v>
      </c>
      <c r="E49" s="196">
        <v>0</v>
      </c>
      <c r="F49" s="196">
        <v>17.649999999999999</v>
      </c>
      <c r="G49" s="196">
        <v>0</v>
      </c>
      <c r="H49" s="196">
        <v>0</v>
      </c>
      <c r="I49" s="196">
        <v>22.83</v>
      </c>
      <c r="J49" s="196">
        <v>0</v>
      </c>
      <c r="K49" s="196">
        <v>44.87</v>
      </c>
      <c r="L49" s="196">
        <v>53.66</v>
      </c>
      <c r="M49" s="196">
        <v>0</v>
      </c>
      <c r="N49" s="196">
        <v>1.08</v>
      </c>
      <c r="O49" s="196">
        <v>1.79</v>
      </c>
      <c r="P49" s="196">
        <v>4.79</v>
      </c>
      <c r="Q49" s="196">
        <v>5.54</v>
      </c>
      <c r="R49" s="196">
        <v>5.95</v>
      </c>
      <c r="S49" s="196">
        <v>6.7</v>
      </c>
      <c r="T49" s="196">
        <v>0</v>
      </c>
      <c r="U49" s="196">
        <v>9.7899999999999991</v>
      </c>
      <c r="V49" s="196">
        <v>5.27</v>
      </c>
      <c r="W49" s="196">
        <v>6.67</v>
      </c>
      <c r="X49" s="196">
        <v>14.22</v>
      </c>
      <c r="Y49" s="196">
        <v>0</v>
      </c>
      <c r="Z49" s="196">
        <v>37.19</v>
      </c>
      <c r="AA49" s="196">
        <v>9.83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220.5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10.54</v>
      </c>
      <c r="D50" s="196">
        <v>0</v>
      </c>
      <c r="E50" s="196">
        <v>0</v>
      </c>
      <c r="F50" s="196">
        <v>17.649999999999999</v>
      </c>
      <c r="G50" s="196">
        <v>0</v>
      </c>
      <c r="H50" s="196">
        <v>0</v>
      </c>
      <c r="I50" s="196">
        <v>22.83</v>
      </c>
      <c r="J50" s="196">
        <v>0</v>
      </c>
      <c r="K50" s="196">
        <v>44.87</v>
      </c>
      <c r="L50" s="196">
        <v>53.66</v>
      </c>
      <c r="M50" s="196">
        <v>0</v>
      </c>
      <c r="N50" s="196">
        <v>1.08</v>
      </c>
      <c r="O50" s="196">
        <v>1.79</v>
      </c>
      <c r="P50" s="196">
        <v>4.79</v>
      </c>
      <c r="Q50" s="196">
        <v>5.54</v>
      </c>
      <c r="R50" s="196">
        <v>5.95</v>
      </c>
      <c r="S50" s="196">
        <v>6.7</v>
      </c>
      <c r="T50" s="196">
        <v>0</v>
      </c>
      <c r="U50" s="196">
        <v>9.7899999999999991</v>
      </c>
      <c r="V50" s="196">
        <v>5.27</v>
      </c>
      <c r="W50" s="196">
        <v>6.67</v>
      </c>
      <c r="X50" s="196">
        <v>14.22</v>
      </c>
      <c r="Y50" s="196">
        <v>0</v>
      </c>
      <c r="Z50" s="196">
        <v>37.19</v>
      </c>
      <c r="AA50" s="196">
        <v>9.83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220.5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10.54</v>
      </c>
      <c r="D51" s="196">
        <v>0</v>
      </c>
      <c r="E51" s="196">
        <v>0</v>
      </c>
      <c r="F51" s="196">
        <v>17.649999999999999</v>
      </c>
      <c r="G51" s="196">
        <v>0</v>
      </c>
      <c r="H51" s="196">
        <v>0</v>
      </c>
      <c r="I51" s="196">
        <v>22.83</v>
      </c>
      <c r="J51" s="196">
        <v>0</v>
      </c>
      <c r="K51" s="196">
        <v>44.87</v>
      </c>
      <c r="L51" s="196">
        <v>53.66</v>
      </c>
      <c r="M51" s="196">
        <v>0</v>
      </c>
      <c r="N51" s="196">
        <v>1.08</v>
      </c>
      <c r="O51" s="196">
        <v>1.79</v>
      </c>
      <c r="P51" s="196">
        <v>2.41</v>
      </c>
      <c r="Q51" s="196">
        <v>5.54</v>
      </c>
      <c r="R51" s="196">
        <v>5.95</v>
      </c>
      <c r="S51" s="196">
        <v>6.7</v>
      </c>
      <c r="T51" s="196">
        <v>0</v>
      </c>
      <c r="U51" s="196">
        <v>9.7899999999999991</v>
      </c>
      <c r="V51" s="196">
        <v>5.27</v>
      </c>
      <c r="W51" s="196">
        <v>6.67</v>
      </c>
      <c r="X51" s="196">
        <v>14.22</v>
      </c>
      <c r="Y51" s="196">
        <v>0</v>
      </c>
      <c r="Z51" s="196">
        <v>37.19</v>
      </c>
      <c r="AA51" s="196">
        <v>9.83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216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10.54</v>
      </c>
      <c r="D52" s="196">
        <v>0</v>
      </c>
      <c r="E52" s="196">
        <v>0</v>
      </c>
      <c r="F52" s="196">
        <v>17.649999999999999</v>
      </c>
      <c r="G52" s="196">
        <v>0</v>
      </c>
      <c r="H52" s="196">
        <v>0</v>
      </c>
      <c r="I52" s="196">
        <v>22.83</v>
      </c>
      <c r="J52" s="196">
        <v>0</v>
      </c>
      <c r="K52" s="196">
        <v>44.87</v>
      </c>
      <c r="L52" s="196">
        <v>53.66</v>
      </c>
      <c r="M52" s="196">
        <v>0</v>
      </c>
      <c r="N52" s="196">
        <v>1.08</v>
      </c>
      <c r="O52" s="196">
        <v>1.79</v>
      </c>
      <c r="P52" s="196">
        <v>2.41</v>
      </c>
      <c r="Q52" s="196">
        <v>5.54</v>
      </c>
      <c r="R52" s="196">
        <v>5.95</v>
      </c>
      <c r="S52" s="196">
        <v>6.7</v>
      </c>
      <c r="T52" s="196">
        <v>0</v>
      </c>
      <c r="U52" s="196">
        <v>9.7899999999999991</v>
      </c>
      <c r="V52" s="196">
        <v>5.27</v>
      </c>
      <c r="W52" s="196">
        <v>6.67</v>
      </c>
      <c r="X52" s="196">
        <v>14.22</v>
      </c>
      <c r="Y52" s="196">
        <v>0</v>
      </c>
      <c r="Z52" s="196">
        <v>37.19</v>
      </c>
      <c r="AA52" s="196">
        <v>9.83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216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10.54</v>
      </c>
      <c r="D53" s="196">
        <v>0</v>
      </c>
      <c r="E53" s="196">
        <v>0</v>
      </c>
      <c r="F53" s="196">
        <v>17.649999999999999</v>
      </c>
      <c r="G53" s="196">
        <v>0</v>
      </c>
      <c r="H53" s="196">
        <v>0</v>
      </c>
      <c r="I53" s="196">
        <v>22.83</v>
      </c>
      <c r="J53" s="196">
        <v>0</v>
      </c>
      <c r="K53" s="196">
        <v>44.87</v>
      </c>
      <c r="L53" s="196">
        <v>53.66</v>
      </c>
      <c r="M53" s="196">
        <v>0</v>
      </c>
      <c r="N53" s="196">
        <v>1.08</v>
      </c>
      <c r="O53" s="196">
        <v>1.79</v>
      </c>
      <c r="P53" s="196">
        <v>2.41</v>
      </c>
      <c r="Q53" s="196">
        <v>5.54</v>
      </c>
      <c r="R53" s="196">
        <v>5.95</v>
      </c>
      <c r="S53" s="196">
        <v>6.7</v>
      </c>
      <c r="T53" s="196">
        <v>0</v>
      </c>
      <c r="U53" s="196">
        <v>9.7899999999999991</v>
      </c>
      <c r="V53" s="196">
        <v>5.27</v>
      </c>
      <c r="W53" s="196">
        <v>6.67</v>
      </c>
      <c r="X53" s="196">
        <v>14.22</v>
      </c>
      <c r="Y53" s="196">
        <v>0</v>
      </c>
      <c r="Z53" s="196">
        <v>37.19</v>
      </c>
      <c r="AA53" s="196">
        <v>9.83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216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10.54</v>
      </c>
      <c r="D54" s="196">
        <v>0</v>
      </c>
      <c r="E54" s="196">
        <v>0</v>
      </c>
      <c r="F54" s="196">
        <v>17.649999999999999</v>
      </c>
      <c r="G54" s="196">
        <v>0</v>
      </c>
      <c r="H54" s="196">
        <v>0</v>
      </c>
      <c r="I54" s="196">
        <v>22.83</v>
      </c>
      <c r="J54" s="196">
        <v>0</v>
      </c>
      <c r="K54" s="196">
        <v>44.87</v>
      </c>
      <c r="L54" s="196">
        <v>53.66</v>
      </c>
      <c r="M54" s="196">
        <v>0</v>
      </c>
      <c r="N54" s="196">
        <v>1.08</v>
      </c>
      <c r="O54" s="196">
        <v>1.79</v>
      </c>
      <c r="P54" s="196">
        <v>2.41</v>
      </c>
      <c r="Q54" s="196">
        <v>5.54</v>
      </c>
      <c r="R54" s="196">
        <v>5.95</v>
      </c>
      <c r="S54" s="196">
        <v>6.7</v>
      </c>
      <c r="T54" s="196">
        <v>0</v>
      </c>
      <c r="U54" s="196">
        <v>9.7899999999999991</v>
      </c>
      <c r="V54" s="196">
        <v>5.27</v>
      </c>
      <c r="W54" s="196">
        <v>6.67</v>
      </c>
      <c r="X54" s="196">
        <v>14.22</v>
      </c>
      <c r="Y54" s="196">
        <v>0</v>
      </c>
      <c r="Z54" s="196">
        <v>37.19</v>
      </c>
      <c r="AA54" s="196">
        <v>9.83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216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10.54</v>
      </c>
      <c r="D55" s="196">
        <v>0</v>
      </c>
      <c r="E55" s="196">
        <v>0</v>
      </c>
      <c r="F55" s="196">
        <v>17.52</v>
      </c>
      <c r="G55" s="196">
        <v>0</v>
      </c>
      <c r="H55" s="196">
        <v>0</v>
      </c>
      <c r="I55" s="196">
        <v>22.83</v>
      </c>
      <c r="J55" s="196">
        <v>0</v>
      </c>
      <c r="K55" s="196">
        <v>44.87</v>
      </c>
      <c r="L55" s="196">
        <v>53.66</v>
      </c>
      <c r="M55" s="196">
        <v>0</v>
      </c>
      <c r="N55" s="196">
        <v>1.08</v>
      </c>
      <c r="O55" s="196">
        <v>1.79</v>
      </c>
      <c r="P55" s="196">
        <v>2.41</v>
      </c>
      <c r="Q55" s="196">
        <v>5.54</v>
      </c>
      <c r="R55" s="196">
        <v>5.95</v>
      </c>
      <c r="S55" s="196">
        <v>6.7</v>
      </c>
      <c r="T55" s="196">
        <v>0</v>
      </c>
      <c r="U55" s="196">
        <v>9.7899999999999991</v>
      </c>
      <c r="V55" s="196">
        <v>5.27</v>
      </c>
      <c r="W55" s="196">
        <v>6.67</v>
      </c>
      <c r="X55" s="196">
        <v>14.22</v>
      </c>
      <c r="Y55" s="196">
        <v>0</v>
      </c>
      <c r="Z55" s="196">
        <v>37.19</v>
      </c>
      <c r="AA55" s="196">
        <v>9.83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216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10.54</v>
      </c>
      <c r="D56" s="196">
        <v>0</v>
      </c>
      <c r="E56" s="196">
        <v>0</v>
      </c>
      <c r="F56" s="196">
        <v>17.52</v>
      </c>
      <c r="G56" s="196">
        <v>0</v>
      </c>
      <c r="H56" s="196">
        <v>0</v>
      </c>
      <c r="I56" s="196">
        <v>22.83</v>
      </c>
      <c r="J56" s="196">
        <v>0</v>
      </c>
      <c r="K56" s="196">
        <v>44.87</v>
      </c>
      <c r="L56" s="196">
        <v>53.66</v>
      </c>
      <c r="M56" s="196">
        <v>0</v>
      </c>
      <c r="N56" s="196">
        <v>1.08</v>
      </c>
      <c r="O56" s="196">
        <v>1.79</v>
      </c>
      <c r="P56" s="196">
        <v>2.41</v>
      </c>
      <c r="Q56" s="196">
        <v>5.54</v>
      </c>
      <c r="R56" s="196">
        <v>5.95</v>
      </c>
      <c r="S56" s="196">
        <v>6.7</v>
      </c>
      <c r="T56" s="196">
        <v>0</v>
      </c>
      <c r="U56" s="196">
        <v>9.7899999999999991</v>
      </c>
      <c r="V56" s="196">
        <v>5.27</v>
      </c>
      <c r="W56" s="196">
        <v>6.67</v>
      </c>
      <c r="X56" s="196">
        <v>14.22</v>
      </c>
      <c r="Y56" s="196">
        <v>0</v>
      </c>
      <c r="Z56" s="196">
        <v>37.19</v>
      </c>
      <c r="AA56" s="196">
        <v>9.83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216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10.54</v>
      </c>
      <c r="D57" s="196">
        <v>0</v>
      </c>
      <c r="E57" s="196">
        <v>0</v>
      </c>
      <c r="F57" s="196">
        <v>17.52</v>
      </c>
      <c r="G57" s="196">
        <v>0</v>
      </c>
      <c r="H57" s="196">
        <v>0</v>
      </c>
      <c r="I57" s="196">
        <v>22.83</v>
      </c>
      <c r="J57" s="196">
        <v>0</v>
      </c>
      <c r="K57" s="196">
        <v>44.87</v>
      </c>
      <c r="L57" s="196">
        <v>53.66</v>
      </c>
      <c r="M57" s="196">
        <v>0</v>
      </c>
      <c r="N57" s="196">
        <v>1.08</v>
      </c>
      <c r="O57" s="196">
        <v>1.79</v>
      </c>
      <c r="P57" s="196">
        <v>2.41</v>
      </c>
      <c r="Q57" s="196">
        <v>5.54</v>
      </c>
      <c r="R57" s="196">
        <v>5.95</v>
      </c>
      <c r="S57" s="196">
        <v>6.7</v>
      </c>
      <c r="T57" s="196">
        <v>0</v>
      </c>
      <c r="U57" s="196">
        <v>9.7899999999999991</v>
      </c>
      <c r="V57" s="196">
        <v>5.27</v>
      </c>
      <c r="W57" s="196">
        <v>6.67</v>
      </c>
      <c r="X57" s="196">
        <v>14.22</v>
      </c>
      <c r="Y57" s="196">
        <v>0</v>
      </c>
      <c r="Z57" s="196">
        <v>37.19</v>
      </c>
      <c r="AA57" s="196">
        <v>9.83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216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10.54</v>
      </c>
      <c r="D58" s="196">
        <v>0</v>
      </c>
      <c r="E58" s="196">
        <v>0</v>
      </c>
      <c r="F58" s="196">
        <v>17.52</v>
      </c>
      <c r="G58" s="196">
        <v>0</v>
      </c>
      <c r="H58" s="196">
        <v>0</v>
      </c>
      <c r="I58" s="196">
        <v>22.83</v>
      </c>
      <c r="J58" s="196">
        <v>0</v>
      </c>
      <c r="K58" s="196">
        <v>44.87</v>
      </c>
      <c r="L58" s="196">
        <v>53.66</v>
      </c>
      <c r="M58" s="196">
        <v>0</v>
      </c>
      <c r="N58" s="196">
        <v>1.08</v>
      </c>
      <c r="O58" s="196">
        <v>1.79</v>
      </c>
      <c r="P58" s="196">
        <v>2.41</v>
      </c>
      <c r="Q58" s="196">
        <v>5.54</v>
      </c>
      <c r="R58" s="196">
        <v>5.95</v>
      </c>
      <c r="S58" s="196">
        <v>6.7</v>
      </c>
      <c r="T58" s="196">
        <v>0</v>
      </c>
      <c r="U58" s="196">
        <v>9.7899999999999991</v>
      </c>
      <c r="V58" s="196">
        <v>5.27</v>
      </c>
      <c r="W58" s="196">
        <v>6.67</v>
      </c>
      <c r="X58" s="196">
        <v>14.22</v>
      </c>
      <c r="Y58" s="196">
        <v>0</v>
      </c>
      <c r="Z58" s="196">
        <v>37.19</v>
      </c>
      <c r="AA58" s="196">
        <v>9.83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216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10.4</v>
      </c>
      <c r="D59" s="196">
        <v>0</v>
      </c>
      <c r="E59" s="196">
        <v>0</v>
      </c>
      <c r="F59" s="196">
        <v>17.52</v>
      </c>
      <c r="G59" s="196">
        <v>0</v>
      </c>
      <c r="H59" s="196">
        <v>0</v>
      </c>
      <c r="I59" s="196">
        <v>22.83</v>
      </c>
      <c r="J59" s="196">
        <v>0</v>
      </c>
      <c r="K59" s="196">
        <v>44.87</v>
      </c>
      <c r="L59" s="196">
        <v>53.66</v>
      </c>
      <c r="M59" s="196">
        <v>0</v>
      </c>
      <c r="N59" s="196">
        <v>1.08</v>
      </c>
      <c r="O59" s="196">
        <v>1.79</v>
      </c>
      <c r="P59" s="196">
        <v>2.41</v>
      </c>
      <c r="Q59" s="196">
        <v>5.54</v>
      </c>
      <c r="R59" s="196">
        <v>5.95</v>
      </c>
      <c r="S59" s="196">
        <v>6.7</v>
      </c>
      <c r="T59" s="196">
        <v>0</v>
      </c>
      <c r="U59" s="196">
        <v>9.7899999999999991</v>
      </c>
      <c r="V59" s="196">
        <v>5.27</v>
      </c>
      <c r="W59" s="196">
        <v>6.67</v>
      </c>
      <c r="X59" s="196">
        <v>14.22</v>
      </c>
      <c r="Y59" s="196">
        <v>0</v>
      </c>
      <c r="Z59" s="196">
        <v>37.19</v>
      </c>
      <c r="AA59" s="196">
        <v>9.83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216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10.4</v>
      </c>
      <c r="D60" s="196">
        <v>0</v>
      </c>
      <c r="E60" s="196">
        <v>0</v>
      </c>
      <c r="F60" s="196">
        <v>17.52</v>
      </c>
      <c r="G60" s="196">
        <v>0</v>
      </c>
      <c r="H60" s="196">
        <v>0</v>
      </c>
      <c r="I60" s="196">
        <v>22.83</v>
      </c>
      <c r="J60" s="196">
        <v>0</v>
      </c>
      <c r="K60" s="196">
        <v>44.87</v>
      </c>
      <c r="L60" s="196">
        <v>53.66</v>
      </c>
      <c r="M60" s="196">
        <v>0</v>
      </c>
      <c r="N60" s="196">
        <v>1.08</v>
      </c>
      <c r="O60" s="196">
        <v>1.79</v>
      </c>
      <c r="P60" s="196">
        <v>2.41</v>
      </c>
      <c r="Q60" s="196">
        <v>5.54</v>
      </c>
      <c r="R60" s="196">
        <v>5.95</v>
      </c>
      <c r="S60" s="196">
        <v>6.7</v>
      </c>
      <c r="T60" s="196">
        <v>0</v>
      </c>
      <c r="U60" s="196">
        <v>9.7899999999999991</v>
      </c>
      <c r="V60" s="196">
        <v>5.27</v>
      </c>
      <c r="W60" s="196">
        <v>6.67</v>
      </c>
      <c r="X60" s="196">
        <v>14.22</v>
      </c>
      <c r="Y60" s="196">
        <v>0</v>
      </c>
      <c r="Z60" s="196">
        <v>37.19</v>
      </c>
      <c r="AA60" s="196">
        <v>9.83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216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10.4</v>
      </c>
      <c r="D61" s="196">
        <v>0</v>
      </c>
      <c r="E61" s="196">
        <v>0</v>
      </c>
      <c r="F61" s="196">
        <v>17.52</v>
      </c>
      <c r="G61" s="196">
        <v>0</v>
      </c>
      <c r="H61" s="196">
        <v>0</v>
      </c>
      <c r="I61" s="196">
        <v>22.83</v>
      </c>
      <c r="J61" s="196">
        <v>0</v>
      </c>
      <c r="K61" s="196">
        <v>44.87</v>
      </c>
      <c r="L61" s="196">
        <v>53.66</v>
      </c>
      <c r="M61" s="196">
        <v>0</v>
      </c>
      <c r="N61" s="196">
        <v>1.08</v>
      </c>
      <c r="O61" s="196">
        <v>1.79</v>
      </c>
      <c r="P61" s="196">
        <v>2.41</v>
      </c>
      <c r="Q61" s="196">
        <v>5.54</v>
      </c>
      <c r="R61" s="196">
        <v>5.95</v>
      </c>
      <c r="S61" s="196">
        <v>6.7</v>
      </c>
      <c r="T61" s="196">
        <v>0</v>
      </c>
      <c r="U61" s="196">
        <v>9.7899999999999991</v>
      </c>
      <c r="V61" s="196">
        <v>5.27</v>
      </c>
      <c r="W61" s="196">
        <v>6.67</v>
      </c>
      <c r="X61" s="196">
        <v>14.22</v>
      </c>
      <c r="Y61" s="196">
        <v>0</v>
      </c>
      <c r="Z61" s="196">
        <v>37.19</v>
      </c>
      <c r="AA61" s="196">
        <v>9.83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216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10.4</v>
      </c>
      <c r="D62" s="196">
        <v>0</v>
      </c>
      <c r="E62" s="196">
        <v>0</v>
      </c>
      <c r="F62" s="196">
        <v>17.52</v>
      </c>
      <c r="G62" s="196">
        <v>0</v>
      </c>
      <c r="H62" s="196">
        <v>0</v>
      </c>
      <c r="I62" s="196">
        <v>22.83</v>
      </c>
      <c r="J62" s="196">
        <v>0</v>
      </c>
      <c r="K62" s="196">
        <v>44.87</v>
      </c>
      <c r="L62" s="196">
        <v>53.66</v>
      </c>
      <c r="M62" s="196">
        <v>0</v>
      </c>
      <c r="N62" s="196">
        <v>1.08</v>
      </c>
      <c r="O62" s="196">
        <v>1.79</v>
      </c>
      <c r="P62" s="196">
        <v>2.41</v>
      </c>
      <c r="Q62" s="196">
        <v>5.54</v>
      </c>
      <c r="R62" s="196">
        <v>5.95</v>
      </c>
      <c r="S62" s="196">
        <v>6.7</v>
      </c>
      <c r="T62" s="196">
        <v>0</v>
      </c>
      <c r="U62" s="196">
        <v>9.7899999999999991</v>
      </c>
      <c r="V62" s="196">
        <v>5.27</v>
      </c>
      <c r="W62" s="196">
        <v>6.67</v>
      </c>
      <c r="X62" s="196">
        <v>14.22</v>
      </c>
      <c r="Y62" s="196">
        <v>0</v>
      </c>
      <c r="Z62" s="196">
        <v>37.19</v>
      </c>
      <c r="AA62" s="196">
        <v>9.83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216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10.4</v>
      </c>
      <c r="D63" s="196">
        <v>0</v>
      </c>
      <c r="E63" s="196">
        <v>0</v>
      </c>
      <c r="F63" s="196">
        <v>17.52</v>
      </c>
      <c r="G63" s="196">
        <v>0</v>
      </c>
      <c r="H63" s="196">
        <v>0</v>
      </c>
      <c r="I63" s="196">
        <v>22.83</v>
      </c>
      <c r="J63" s="196">
        <v>0</v>
      </c>
      <c r="K63" s="196">
        <v>44.87</v>
      </c>
      <c r="L63" s="196">
        <v>53.66</v>
      </c>
      <c r="M63" s="196">
        <v>0</v>
      </c>
      <c r="N63" s="196">
        <v>1.08</v>
      </c>
      <c r="O63" s="196">
        <v>1.79</v>
      </c>
      <c r="P63" s="196">
        <v>2.41</v>
      </c>
      <c r="Q63" s="196">
        <v>5.54</v>
      </c>
      <c r="R63" s="196">
        <v>5.95</v>
      </c>
      <c r="S63" s="196">
        <v>6.7</v>
      </c>
      <c r="T63" s="196">
        <v>0</v>
      </c>
      <c r="U63" s="196">
        <v>9.7899999999999991</v>
      </c>
      <c r="V63" s="196">
        <v>5.27</v>
      </c>
      <c r="W63" s="196">
        <v>6.67</v>
      </c>
      <c r="X63" s="196">
        <v>14.22</v>
      </c>
      <c r="Y63" s="196">
        <v>0</v>
      </c>
      <c r="Z63" s="196">
        <v>37.19</v>
      </c>
      <c r="AA63" s="196">
        <v>9.83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216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10.4</v>
      </c>
      <c r="D64" s="196">
        <v>0</v>
      </c>
      <c r="E64" s="196">
        <v>0</v>
      </c>
      <c r="F64" s="196">
        <v>17.52</v>
      </c>
      <c r="G64" s="196">
        <v>0</v>
      </c>
      <c r="H64" s="196">
        <v>0</v>
      </c>
      <c r="I64" s="196">
        <v>22.83</v>
      </c>
      <c r="J64" s="196">
        <v>0</v>
      </c>
      <c r="K64" s="196">
        <v>44.87</v>
      </c>
      <c r="L64" s="196">
        <v>53.66</v>
      </c>
      <c r="M64" s="196">
        <v>0</v>
      </c>
      <c r="N64" s="196">
        <v>1.08</v>
      </c>
      <c r="O64" s="196">
        <v>1.79</v>
      </c>
      <c r="P64" s="196">
        <v>2.41</v>
      </c>
      <c r="Q64" s="196">
        <v>5.54</v>
      </c>
      <c r="R64" s="196">
        <v>5.95</v>
      </c>
      <c r="S64" s="196">
        <v>6.7</v>
      </c>
      <c r="T64" s="196">
        <v>0</v>
      </c>
      <c r="U64" s="196">
        <v>9.7899999999999991</v>
      </c>
      <c r="V64" s="196">
        <v>5.27</v>
      </c>
      <c r="W64" s="196">
        <v>6.67</v>
      </c>
      <c r="X64" s="196">
        <v>14.22</v>
      </c>
      <c r="Y64" s="196">
        <v>0</v>
      </c>
      <c r="Z64" s="196">
        <v>37.19</v>
      </c>
      <c r="AA64" s="196">
        <v>9.83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216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10.4</v>
      </c>
      <c r="D65" s="196">
        <v>0</v>
      </c>
      <c r="E65" s="196">
        <v>0</v>
      </c>
      <c r="F65" s="196">
        <v>17.52</v>
      </c>
      <c r="G65" s="196">
        <v>0</v>
      </c>
      <c r="H65" s="196">
        <v>0</v>
      </c>
      <c r="I65" s="196">
        <v>22.83</v>
      </c>
      <c r="J65" s="196">
        <v>0</v>
      </c>
      <c r="K65" s="196">
        <v>44.87</v>
      </c>
      <c r="L65" s="196">
        <v>53.66</v>
      </c>
      <c r="M65" s="196">
        <v>0</v>
      </c>
      <c r="N65" s="196">
        <v>1.08</v>
      </c>
      <c r="O65" s="196">
        <v>1.79</v>
      </c>
      <c r="P65" s="196">
        <v>2.41</v>
      </c>
      <c r="Q65" s="196">
        <v>5.54</v>
      </c>
      <c r="R65" s="196">
        <v>5.95</v>
      </c>
      <c r="S65" s="196">
        <v>6.7</v>
      </c>
      <c r="T65" s="196">
        <v>0</v>
      </c>
      <c r="U65" s="196">
        <v>9.7899999999999991</v>
      </c>
      <c r="V65" s="196">
        <v>5.27</v>
      </c>
      <c r="W65" s="196">
        <v>0.41</v>
      </c>
      <c r="X65" s="196">
        <v>2.2000000000000002</v>
      </c>
      <c r="Y65" s="196">
        <v>0</v>
      </c>
      <c r="Z65" s="196">
        <v>37.19</v>
      </c>
      <c r="AA65" s="196">
        <v>9.83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216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10.4</v>
      </c>
      <c r="D66" s="196">
        <v>0</v>
      </c>
      <c r="E66" s="196">
        <v>0</v>
      </c>
      <c r="F66" s="196">
        <v>17.52</v>
      </c>
      <c r="G66" s="196">
        <v>0</v>
      </c>
      <c r="H66" s="196">
        <v>0</v>
      </c>
      <c r="I66" s="196">
        <v>22.83</v>
      </c>
      <c r="J66" s="196">
        <v>0</v>
      </c>
      <c r="K66" s="196">
        <v>44.87</v>
      </c>
      <c r="L66" s="196">
        <v>53.66</v>
      </c>
      <c r="M66" s="196">
        <v>0</v>
      </c>
      <c r="N66" s="196">
        <v>1.08</v>
      </c>
      <c r="O66" s="196">
        <v>1.79</v>
      </c>
      <c r="P66" s="196">
        <v>2.41</v>
      </c>
      <c r="Q66" s="196">
        <v>5.54</v>
      </c>
      <c r="R66" s="196">
        <v>5.95</v>
      </c>
      <c r="S66" s="196">
        <v>6.7</v>
      </c>
      <c r="T66" s="196">
        <v>0</v>
      </c>
      <c r="U66" s="196">
        <v>9.7899999999999991</v>
      </c>
      <c r="V66" s="196">
        <v>5.27</v>
      </c>
      <c r="W66" s="196">
        <v>0.41</v>
      </c>
      <c r="X66" s="196">
        <v>0.89</v>
      </c>
      <c r="Y66" s="196">
        <v>0</v>
      </c>
      <c r="Z66" s="196">
        <v>37.19</v>
      </c>
      <c r="AA66" s="196">
        <v>9.83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216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10.4</v>
      </c>
      <c r="D67" s="196">
        <v>0</v>
      </c>
      <c r="E67" s="196">
        <v>0</v>
      </c>
      <c r="F67" s="196">
        <v>17.52</v>
      </c>
      <c r="G67" s="196">
        <v>0</v>
      </c>
      <c r="H67" s="196">
        <v>0</v>
      </c>
      <c r="I67" s="196">
        <v>22.83</v>
      </c>
      <c r="J67" s="196">
        <v>0</v>
      </c>
      <c r="K67" s="196">
        <v>34.82</v>
      </c>
      <c r="L67" s="196">
        <v>53.66</v>
      </c>
      <c r="M67" s="196">
        <v>0</v>
      </c>
      <c r="N67" s="196">
        <v>1.08</v>
      </c>
      <c r="O67" s="196">
        <v>1.79</v>
      </c>
      <c r="P67" s="196">
        <v>2.41</v>
      </c>
      <c r="Q67" s="196">
        <v>5.54</v>
      </c>
      <c r="R67" s="196">
        <v>0.38</v>
      </c>
      <c r="S67" s="196">
        <v>6.7</v>
      </c>
      <c r="T67" s="196">
        <v>0</v>
      </c>
      <c r="U67" s="196">
        <v>9.7899999999999991</v>
      </c>
      <c r="V67" s="196">
        <v>0.19</v>
      </c>
      <c r="W67" s="196">
        <v>1.85</v>
      </c>
      <c r="X67" s="196">
        <v>0.89</v>
      </c>
      <c r="Y67" s="196">
        <v>0</v>
      </c>
      <c r="Z67" s="196">
        <v>37.19</v>
      </c>
      <c r="AA67" s="196">
        <v>9.83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216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10.4</v>
      </c>
      <c r="D68" s="196">
        <v>0</v>
      </c>
      <c r="E68" s="196">
        <v>0</v>
      </c>
      <c r="F68" s="196">
        <v>17.52</v>
      </c>
      <c r="G68" s="196">
        <v>0</v>
      </c>
      <c r="H68" s="196">
        <v>0</v>
      </c>
      <c r="I68" s="196">
        <v>22.83</v>
      </c>
      <c r="J68" s="196">
        <v>0</v>
      </c>
      <c r="K68" s="196">
        <v>26.26</v>
      </c>
      <c r="L68" s="196">
        <v>53.66</v>
      </c>
      <c r="M68" s="196">
        <v>0</v>
      </c>
      <c r="N68" s="196">
        <v>1.08</v>
      </c>
      <c r="O68" s="196">
        <v>1.79</v>
      </c>
      <c r="P68" s="196">
        <v>2.41</v>
      </c>
      <c r="Q68" s="196">
        <v>5.54</v>
      </c>
      <c r="R68" s="196">
        <v>0.38</v>
      </c>
      <c r="S68" s="196">
        <v>6.7</v>
      </c>
      <c r="T68" s="196">
        <v>0</v>
      </c>
      <c r="U68" s="196">
        <v>9.7899999999999991</v>
      </c>
      <c r="V68" s="196">
        <v>0.19</v>
      </c>
      <c r="W68" s="196">
        <v>0.41</v>
      </c>
      <c r="X68" s="196">
        <v>0.89</v>
      </c>
      <c r="Y68" s="196">
        <v>0</v>
      </c>
      <c r="Z68" s="196">
        <v>37.19</v>
      </c>
      <c r="AA68" s="196">
        <v>9.83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216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10.4</v>
      </c>
      <c r="D69" s="196">
        <v>0</v>
      </c>
      <c r="E69" s="196">
        <v>0</v>
      </c>
      <c r="F69" s="196">
        <v>17.52</v>
      </c>
      <c r="G69" s="196">
        <v>0</v>
      </c>
      <c r="H69" s="196">
        <v>0</v>
      </c>
      <c r="I69" s="196">
        <v>22.83</v>
      </c>
      <c r="J69" s="196">
        <v>0</v>
      </c>
      <c r="K69" s="196">
        <v>25.17</v>
      </c>
      <c r="L69" s="196">
        <v>53.66</v>
      </c>
      <c r="M69" s="196">
        <v>0</v>
      </c>
      <c r="N69" s="196">
        <v>1.08</v>
      </c>
      <c r="O69" s="196">
        <v>1.79</v>
      </c>
      <c r="P69" s="196">
        <v>2.41</v>
      </c>
      <c r="Q69" s="196">
        <v>5.54</v>
      </c>
      <c r="R69" s="196">
        <v>0.38</v>
      </c>
      <c r="S69" s="196">
        <v>6.7</v>
      </c>
      <c r="T69" s="196">
        <v>0</v>
      </c>
      <c r="U69" s="196">
        <v>9.7899999999999991</v>
      </c>
      <c r="V69" s="196">
        <v>0.19</v>
      </c>
      <c r="W69" s="196">
        <v>0.41</v>
      </c>
      <c r="X69" s="196">
        <v>0.89</v>
      </c>
      <c r="Y69" s="196">
        <v>0</v>
      </c>
      <c r="Z69" s="196">
        <v>2.5099999999999998</v>
      </c>
      <c r="AA69" s="196">
        <v>9.83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9.01</v>
      </c>
      <c r="AL69" s="196">
        <v>0</v>
      </c>
      <c r="AM69" s="196">
        <v>0</v>
      </c>
      <c r="AN69" s="196">
        <v>0</v>
      </c>
      <c r="AO69" s="196">
        <v>216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10.4</v>
      </c>
      <c r="D70" s="196">
        <v>0</v>
      </c>
      <c r="E70" s="196">
        <v>0</v>
      </c>
      <c r="F70" s="196">
        <v>17.52</v>
      </c>
      <c r="G70" s="196">
        <v>0</v>
      </c>
      <c r="H70" s="196">
        <v>0</v>
      </c>
      <c r="I70" s="196">
        <v>22.83</v>
      </c>
      <c r="J70" s="196">
        <v>0</v>
      </c>
      <c r="K70" s="196">
        <v>25.17</v>
      </c>
      <c r="L70" s="196">
        <v>53.66</v>
      </c>
      <c r="M70" s="196">
        <v>0</v>
      </c>
      <c r="N70" s="196">
        <v>1.08</v>
      </c>
      <c r="O70" s="196">
        <v>1.79</v>
      </c>
      <c r="P70" s="196">
        <v>2.41</v>
      </c>
      <c r="Q70" s="196">
        <v>5.54</v>
      </c>
      <c r="R70" s="196">
        <v>0.38</v>
      </c>
      <c r="S70" s="196">
        <v>6.7</v>
      </c>
      <c r="T70" s="196">
        <v>0</v>
      </c>
      <c r="U70" s="196">
        <v>9.7899999999999991</v>
      </c>
      <c r="V70" s="196">
        <v>0.19</v>
      </c>
      <c r="W70" s="196">
        <v>0.41</v>
      </c>
      <c r="X70" s="196">
        <v>0.89</v>
      </c>
      <c r="Y70" s="196">
        <v>0</v>
      </c>
      <c r="Z70" s="196">
        <v>2.5099999999999998</v>
      </c>
      <c r="AA70" s="196">
        <v>9.83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9.01</v>
      </c>
      <c r="AL70" s="196">
        <v>0</v>
      </c>
      <c r="AM70" s="196">
        <v>0</v>
      </c>
      <c r="AN70" s="196">
        <v>0</v>
      </c>
      <c r="AO70" s="196">
        <v>216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10.4</v>
      </c>
      <c r="D71" s="196">
        <v>0</v>
      </c>
      <c r="E71" s="196">
        <v>0</v>
      </c>
      <c r="F71" s="196">
        <v>17.52</v>
      </c>
      <c r="G71" s="196">
        <v>0</v>
      </c>
      <c r="H71" s="196">
        <v>0</v>
      </c>
      <c r="I71" s="196">
        <v>22.83</v>
      </c>
      <c r="J71" s="196">
        <v>0</v>
      </c>
      <c r="K71" s="196">
        <v>25.17</v>
      </c>
      <c r="L71" s="196">
        <v>53.66</v>
      </c>
      <c r="M71" s="196">
        <v>0</v>
      </c>
      <c r="N71" s="196">
        <v>1.08</v>
      </c>
      <c r="O71" s="196">
        <v>1.79</v>
      </c>
      <c r="P71" s="196">
        <v>2.41</v>
      </c>
      <c r="Q71" s="196">
        <v>5.54</v>
      </c>
      <c r="R71" s="196">
        <v>0.38</v>
      </c>
      <c r="S71" s="196">
        <v>6.7</v>
      </c>
      <c r="T71" s="196">
        <v>0</v>
      </c>
      <c r="U71" s="196">
        <v>9.7899999999999991</v>
      </c>
      <c r="V71" s="196">
        <v>0.19</v>
      </c>
      <c r="W71" s="196">
        <v>0.41</v>
      </c>
      <c r="X71" s="196">
        <v>0.89</v>
      </c>
      <c r="Y71" s="196">
        <v>0</v>
      </c>
      <c r="Z71" s="196">
        <v>2.5099999999999998</v>
      </c>
      <c r="AA71" s="196">
        <v>0.69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9.01</v>
      </c>
      <c r="AL71" s="196">
        <v>0</v>
      </c>
      <c r="AM71" s="196">
        <v>0</v>
      </c>
      <c r="AN71" s="196">
        <v>0</v>
      </c>
      <c r="AO71" s="196">
        <v>216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10.4</v>
      </c>
      <c r="D72" s="196">
        <v>0</v>
      </c>
      <c r="E72" s="196">
        <v>0</v>
      </c>
      <c r="F72" s="196">
        <v>17.52</v>
      </c>
      <c r="G72" s="196">
        <v>0</v>
      </c>
      <c r="H72" s="196">
        <v>0</v>
      </c>
      <c r="I72" s="196">
        <v>22.83</v>
      </c>
      <c r="J72" s="196">
        <v>0</v>
      </c>
      <c r="K72" s="196">
        <v>2.91</v>
      </c>
      <c r="L72" s="196">
        <v>53.66</v>
      </c>
      <c r="M72" s="196">
        <v>0</v>
      </c>
      <c r="N72" s="196">
        <v>1.08</v>
      </c>
      <c r="O72" s="196">
        <v>1.79</v>
      </c>
      <c r="P72" s="196">
        <v>2.41</v>
      </c>
      <c r="Q72" s="196">
        <v>5.54</v>
      </c>
      <c r="R72" s="196">
        <v>0.38</v>
      </c>
      <c r="S72" s="196">
        <v>6.7</v>
      </c>
      <c r="T72" s="196">
        <v>0</v>
      </c>
      <c r="U72" s="196">
        <v>9.7899999999999991</v>
      </c>
      <c r="V72" s="196">
        <v>0.19</v>
      </c>
      <c r="W72" s="196">
        <v>0.41</v>
      </c>
      <c r="X72" s="196">
        <v>0.89</v>
      </c>
      <c r="Y72" s="196">
        <v>0</v>
      </c>
      <c r="Z72" s="196">
        <v>2.5099999999999998</v>
      </c>
      <c r="AA72" s="196">
        <v>0.69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9.01</v>
      </c>
      <c r="AL72" s="196">
        <v>0</v>
      </c>
      <c r="AM72" s="196">
        <v>0</v>
      </c>
      <c r="AN72" s="196">
        <v>0</v>
      </c>
      <c r="AO72" s="196">
        <v>216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10.4</v>
      </c>
      <c r="D73" s="196">
        <v>0</v>
      </c>
      <c r="E73" s="196">
        <v>0</v>
      </c>
      <c r="F73" s="196">
        <v>17.52</v>
      </c>
      <c r="G73" s="196">
        <v>0</v>
      </c>
      <c r="H73" s="196">
        <v>0</v>
      </c>
      <c r="I73" s="196">
        <v>22.83</v>
      </c>
      <c r="J73" s="196">
        <v>0</v>
      </c>
      <c r="K73" s="196">
        <v>2.91</v>
      </c>
      <c r="L73" s="196">
        <v>53.66</v>
      </c>
      <c r="M73" s="196">
        <v>0</v>
      </c>
      <c r="N73" s="196">
        <v>1.08</v>
      </c>
      <c r="O73" s="196">
        <v>1.79</v>
      </c>
      <c r="P73" s="196">
        <v>2.41</v>
      </c>
      <c r="Q73" s="196">
        <v>5.54</v>
      </c>
      <c r="R73" s="196">
        <v>0.62</v>
      </c>
      <c r="S73" s="196">
        <v>6.7</v>
      </c>
      <c r="T73" s="196">
        <v>0</v>
      </c>
      <c r="U73" s="196">
        <v>9.7899999999999991</v>
      </c>
      <c r="V73" s="196">
        <v>0.23</v>
      </c>
      <c r="W73" s="196">
        <v>0.41</v>
      </c>
      <c r="X73" s="196">
        <v>0.89</v>
      </c>
      <c r="Y73" s="196">
        <v>0</v>
      </c>
      <c r="Z73" s="196">
        <v>2.5099999999999998</v>
      </c>
      <c r="AA73" s="196">
        <v>0.69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9.01</v>
      </c>
      <c r="AL73" s="196">
        <v>0</v>
      </c>
      <c r="AM73" s="196">
        <v>0</v>
      </c>
      <c r="AN73" s="196">
        <v>0</v>
      </c>
      <c r="AO73" s="196">
        <v>216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10.4</v>
      </c>
      <c r="D74" s="196">
        <v>0</v>
      </c>
      <c r="E74" s="196">
        <v>0</v>
      </c>
      <c r="F74" s="196">
        <v>17.52</v>
      </c>
      <c r="G74" s="196">
        <v>0</v>
      </c>
      <c r="H74" s="196">
        <v>0</v>
      </c>
      <c r="I74" s="196">
        <v>22.83</v>
      </c>
      <c r="J74" s="196">
        <v>0</v>
      </c>
      <c r="K74" s="196">
        <v>2.91</v>
      </c>
      <c r="L74" s="196">
        <v>53.66</v>
      </c>
      <c r="M74" s="196">
        <v>0</v>
      </c>
      <c r="N74" s="196">
        <v>1.08</v>
      </c>
      <c r="O74" s="196">
        <v>1.79</v>
      </c>
      <c r="P74" s="196">
        <v>2.41</v>
      </c>
      <c r="Q74" s="196">
        <v>5.54</v>
      </c>
      <c r="R74" s="196">
        <v>0.38</v>
      </c>
      <c r="S74" s="196">
        <v>6.7</v>
      </c>
      <c r="T74" s="196">
        <v>0</v>
      </c>
      <c r="U74" s="196">
        <v>9.7899999999999991</v>
      </c>
      <c r="V74" s="196">
        <v>0.19</v>
      </c>
      <c r="W74" s="196">
        <v>0.41</v>
      </c>
      <c r="X74" s="196">
        <v>0.89</v>
      </c>
      <c r="Y74" s="196">
        <v>0</v>
      </c>
      <c r="Z74" s="196">
        <v>2.5099999999999998</v>
      </c>
      <c r="AA74" s="196">
        <v>0.69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9.01</v>
      </c>
      <c r="AL74" s="196">
        <v>0</v>
      </c>
      <c r="AM74" s="196">
        <v>0</v>
      </c>
      <c r="AN74" s="196">
        <v>0</v>
      </c>
      <c r="AO74" s="196">
        <v>216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10.4</v>
      </c>
      <c r="D75" s="196">
        <v>0</v>
      </c>
      <c r="E75" s="196">
        <v>0</v>
      </c>
      <c r="F75" s="196">
        <v>17.52</v>
      </c>
      <c r="G75" s="196">
        <v>0</v>
      </c>
      <c r="H75" s="196">
        <v>0</v>
      </c>
      <c r="I75" s="196">
        <v>22.83</v>
      </c>
      <c r="J75" s="196">
        <v>0</v>
      </c>
      <c r="K75" s="196">
        <v>2.91</v>
      </c>
      <c r="L75" s="196">
        <v>53.66</v>
      </c>
      <c r="M75" s="196">
        <v>0</v>
      </c>
      <c r="N75" s="196">
        <v>1.08</v>
      </c>
      <c r="O75" s="196">
        <v>1.79</v>
      </c>
      <c r="P75" s="196">
        <v>2.41</v>
      </c>
      <c r="Q75" s="196">
        <v>5.54</v>
      </c>
      <c r="R75" s="196">
        <v>0.38</v>
      </c>
      <c r="S75" s="196">
        <v>6.7</v>
      </c>
      <c r="T75" s="196">
        <v>0</v>
      </c>
      <c r="U75" s="196">
        <v>9.7899999999999991</v>
      </c>
      <c r="V75" s="196">
        <v>0.19</v>
      </c>
      <c r="W75" s="196">
        <v>0.41</v>
      </c>
      <c r="X75" s="196">
        <v>0.89</v>
      </c>
      <c r="Y75" s="196">
        <v>0</v>
      </c>
      <c r="Z75" s="196">
        <v>2.5099999999999998</v>
      </c>
      <c r="AA75" s="196">
        <v>0.69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9.01</v>
      </c>
      <c r="AL75" s="196">
        <v>0</v>
      </c>
      <c r="AM75" s="196">
        <v>0</v>
      </c>
      <c r="AN75" s="196">
        <v>0</v>
      </c>
      <c r="AO75" s="196">
        <v>220.5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10.4</v>
      </c>
      <c r="D76" s="196">
        <v>0</v>
      </c>
      <c r="E76" s="196">
        <v>0</v>
      </c>
      <c r="F76" s="196">
        <v>17.52</v>
      </c>
      <c r="G76" s="196">
        <v>0</v>
      </c>
      <c r="H76" s="196">
        <v>0</v>
      </c>
      <c r="I76" s="196">
        <v>22.83</v>
      </c>
      <c r="J76" s="196">
        <v>0</v>
      </c>
      <c r="K76" s="196">
        <v>15.98</v>
      </c>
      <c r="L76" s="196">
        <v>53.66</v>
      </c>
      <c r="M76" s="196">
        <v>0</v>
      </c>
      <c r="N76" s="196">
        <v>1.08</v>
      </c>
      <c r="O76" s="196">
        <v>1.79</v>
      </c>
      <c r="P76" s="196">
        <v>2.41</v>
      </c>
      <c r="Q76" s="196">
        <v>5.54</v>
      </c>
      <c r="R76" s="196">
        <v>5.77</v>
      </c>
      <c r="S76" s="196">
        <v>6.7</v>
      </c>
      <c r="T76" s="196">
        <v>0</v>
      </c>
      <c r="U76" s="196">
        <v>9.7899999999999991</v>
      </c>
      <c r="V76" s="196">
        <v>5.27</v>
      </c>
      <c r="W76" s="196">
        <v>0.41</v>
      </c>
      <c r="X76" s="196">
        <v>0.89</v>
      </c>
      <c r="Y76" s="196">
        <v>0</v>
      </c>
      <c r="Z76" s="196">
        <v>2.5099999999999998</v>
      </c>
      <c r="AA76" s="196">
        <v>0.69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9.01</v>
      </c>
      <c r="AL76" s="196">
        <v>0</v>
      </c>
      <c r="AM76" s="196">
        <v>0</v>
      </c>
      <c r="AN76" s="196">
        <v>0</v>
      </c>
      <c r="AO76" s="196">
        <v>220.5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10.4</v>
      </c>
      <c r="D77" s="196">
        <v>0</v>
      </c>
      <c r="E77" s="196">
        <v>0</v>
      </c>
      <c r="F77" s="196">
        <v>17.52</v>
      </c>
      <c r="G77" s="196">
        <v>0</v>
      </c>
      <c r="H77" s="196">
        <v>0</v>
      </c>
      <c r="I77" s="196">
        <v>22.83</v>
      </c>
      <c r="J77" s="196">
        <v>0</v>
      </c>
      <c r="K77" s="196">
        <v>41.72</v>
      </c>
      <c r="L77" s="196">
        <v>53.66</v>
      </c>
      <c r="M77" s="196">
        <v>0</v>
      </c>
      <c r="N77" s="196">
        <v>1.08</v>
      </c>
      <c r="O77" s="196">
        <v>1.79</v>
      </c>
      <c r="P77" s="196">
        <v>2.41</v>
      </c>
      <c r="Q77" s="196">
        <v>5.54</v>
      </c>
      <c r="R77" s="196">
        <v>6.12</v>
      </c>
      <c r="S77" s="196">
        <v>6.7</v>
      </c>
      <c r="T77" s="196">
        <v>0</v>
      </c>
      <c r="U77" s="196">
        <v>9.7899999999999991</v>
      </c>
      <c r="V77" s="196">
        <v>5.27</v>
      </c>
      <c r="W77" s="196">
        <v>0.41</v>
      </c>
      <c r="X77" s="196">
        <v>0.89</v>
      </c>
      <c r="Y77" s="196">
        <v>0</v>
      </c>
      <c r="Z77" s="196">
        <v>2.5099999999999998</v>
      </c>
      <c r="AA77" s="196">
        <v>9.83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9.01</v>
      </c>
      <c r="AL77" s="196">
        <v>0</v>
      </c>
      <c r="AM77" s="196">
        <v>0</v>
      </c>
      <c r="AN77" s="196">
        <v>0</v>
      </c>
      <c r="AO77" s="196">
        <v>220.5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10.4</v>
      </c>
      <c r="D78" s="196">
        <v>0</v>
      </c>
      <c r="E78" s="196">
        <v>0</v>
      </c>
      <c r="F78" s="196">
        <v>17.52</v>
      </c>
      <c r="G78" s="196">
        <v>0</v>
      </c>
      <c r="H78" s="196">
        <v>0</v>
      </c>
      <c r="I78" s="196">
        <v>22.83</v>
      </c>
      <c r="J78" s="196">
        <v>0</v>
      </c>
      <c r="K78" s="196">
        <v>46.19</v>
      </c>
      <c r="L78" s="196">
        <v>53.66</v>
      </c>
      <c r="M78" s="196">
        <v>0</v>
      </c>
      <c r="N78" s="196">
        <v>1.08</v>
      </c>
      <c r="O78" s="196">
        <v>1.79</v>
      </c>
      <c r="P78" s="196">
        <v>2.41</v>
      </c>
      <c r="Q78" s="196">
        <v>5.54</v>
      </c>
      <c r="R78" s="196">
        <v>6.12</v>
      </c>
      <c r="S78" s="196">
        <v>6.7</v>
      </c>
      <c r="T78" s="196">
        <v>0</v>
      </c>
      <c r="U78" s="196">
        <v>9.7899999999999991</v>
      </c>
      <c r="V78" s="196">
        <v>5.27</v>
      </c>
      <c r="W78" s="196">
        <v>0.41</v>
      </c>
      <c r="X78" s="196">
        <v>0.89</v>
      </c>
      <c r="Y78" s="196">
        <v>0</v>
      </c>
      <c r="Z78" s="196">
        <v>2.5099999999999998</v>
      </c>
      <c r="AA78" s="196">
        <v>9.83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9.01</v>
      </c>
      <c r="AL78" s="196">
        <v>0</v>
      </c>
      <c r="AM78" s="196">
        <v>0</v>
      </c>
      <c r="AN78" s="196">
        <v>0</v>
      </c>
      <c r="AO78" s="196">
        <v>220.5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10.4</v>
      </c>
      <c r="D79" s="196">
        <v>0</v>
      </c>
      <c r="E79" s="196">
        <v>0</v>
      </c>
      <c r="F79" s="196">
        <v>17.52</v>
      </c>
      <c r="G79" s="196">
        <v>0</v>
      </c>
      <c r="H79" s="196">
        <v>0</v>
      </c>
      <c r="I79" s="196">
        <v>22.83</v>
      </c>
      <c r="J79" s="196">
        <v>0</v>
      </c>
      <c r="K79" s="196">
        <v>46.19</v>
      </c>
      <c r="L79" s="196">
        <v>53.66</v>
      </c>
      <c r="M79" s="196">
        <v>0</v>
      </c>
      <c r="N79" s="196">
        <v>1.08</v>
      </c>
      <c r="O79" s="196">
        <v>1.79</v>
      </c>
      <c r="P79" s="196">
        <v>2.41</v>
      </c>
      <c r="Q79" s="196">
        <v>5.54</v>
      </c>
      <c r="R79" s="196">
        <v>6.12</v>
      </c>
      <c r="S79" s="196">
        <v>6.7</v>
      </c>
      <c r="T79" s="196">
        <v>0</v>
      </c>
      <c r="U79" s="196">
        <v>9.7899999999999991</v>
      </c>
      <c r="V79" s="196">
        <v>5.27</v>
      </c>
      <c r="W79" s="196">
        <v>0.41</v>
      </c>
      <c r="X79" s="196">
        <v>0.89</v>
      </c>
      <c r="Y79" s="196">
        <v>0</v>
      </c>
      <c r="Z79" s="196">
        <v>2.5099999999999998</v>
      </c>
      <c r="AA79" s="196">
        <v>9.83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220.5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10.4</v>
      </c>
      <c r="D80" s="196">
        <v>0</v>
      </c>
      <c r="E80" s="196">
        <v>0</v>
      </c>
      <c r="F80" s="196">
        <v>17.52</v>
      </c>
      <c r="G80" s="196">
        <v>0</v>
      </c>
      <c r="H80" s="196">
        <v>0</v>
      </c>
      <c r="I80" s="196">
        <v>22.83</v>
      </c>
      <c r="J80" s="196">
        <v>0</v>
      </c>
      <c r="K80" s="196">
        <v>46.19</v>
      </c>
      <c r="L80" s="196">
        <v>53.66</v>
      </c>
      <c r="M80" s="196">
        <v>0</v>
      </c>
      <c r="N80" s="196">
        <v>1.08</v>
      </c>
      <c r="O80" s="196">
        <v>1.79</v>
      </c>
      <c r="P80" s="196">
        <v>2.41</v>
      </c>
      <c r="Q80" s="196">
        <v>5.54</v>
      </c>
      <c r="R80" s="196">
        <v>6.12</v>
      </c>
      <c r="S80" s="196">
        <v>6.7</v>
      </c>
      <c r="T80" s="196">
        <v>0</v>
      </c>
      <c r="U80" s="196">
        <v>9.7899999999999991</v>
      </c>
      <c r="V80" s="196">
        <v>5.27</v>
      </c>
      <c r="W80" s="196">
        <v>0.41</v>
      </c>
      <c r="X80" s="196">
        <v>0.89</v>
      </c>
      <c r="Y80" s="196">
        <v>0</v>
      </c>
      <c r="Z80" s="196">
        <v>2.5099999999999998</v>
      </c>
      <c r="AA80" s="196">
        <v>9.83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220.5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10.4</v>
      </c>
      <c r="D81" s="196">
        <v>0</v>
      </c>
      <c r="E81" s="196">
        <v>0</v>
      </c>
      <c r="F81" s="196">
        <v>17.52</v>
      </c>
      <c r="G81" s="196">
        <v>0</v>
      </c>
      <c r="H81" s="196">
        <v>0</v>
      </c>
      <c r="I81" s="196">
        <v>22.83</v>
      </c>
      <c r="J81" s="196">
        <v>0</v>
      </c>
      <c r="K81" s="196">
        <v>36.770000000000003</v>
      </c>
      <c r="L81" s="196">
        <v>53.66</v>
      </c>
      <c r="M81" s="196">
        <v>0</v>
      </c>
      <c r="N81" s="196">
        <v>1.08</v>
      </c>
      <c r="O81" s="196">
        <v>1.79</v>
      </c>
      <c r="P81" s="196">
        <v>2.41</v>
      </c>
      <c r="Q81" s="196">
        <v>5.54</v>
      </c>
      <c r="R81" s="196">
        <v>6.12</v>
      </c>
      <c r="S81" s="196">
        <v>6.7</v>
      </c>
      <c r="T81" s="196">
        <v>0</v>
      </c>
      <c r="U81" s="196">
        <v>9.7899999999999991</v>
      </c>
      <c r="V81" s="196">
        <v>5.27</v>
      </c>
      <c r="W81" s="196">
        <v>0.41</v>
      </c>
      <c r="X81" s="196">
        <v>0.89</v>
      </c>
      <c r="Y81" s="196">
        <v>0</v>
      </c>
      <c r="Z81" s="196">
        <v>2.5099999999999998</v>
      </c>
      <c r="AA81" s="196">
        <v>9.83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220.5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10.4</v>
      </c>
      <c r="D82" s="196">
        <v>0</v>
      </c>
      <c r="E82" s="196">
        <v>0</v>
      </c>
      <c r="F82" s="196">
        <v>17.52</v>
      </c>
      <c r="G82" s="196">
        <v>0</v>
      </c>
      <c r="H82" s="196">
        <v>0</v>
      </c>
      <c r="I82" s="196">
        <v>22.83</v>
      </c>
      <c r="J82" s="196">
        <v>0</v>
      </c>
      <c r="K82" s="196">
        <v>46.19</v>
      </c>
      <c r="L82" s="196">
        <v>53.66</v>
      </c>
      <c r="M82" s="196">
        <v>0</v>
      </c>
      <c r="N82" s="196">
        <v>1.08</v>
      </c>
      <c r="O82" s="196">
        <v>1.79</v>
      </c>
      <c r="P82" s="196">
        <v>2.41</v>
      </c>
      <c r="Q82" s="196">
        <v>5.54</v>
      </c>
      <c r="R82" s="196">
        <v>6.12</v>
      </c>
      <c r="S82" s="196">
        <v>6.7</v>
      </c>
      <c r="T82" s="196">
        <v>0</v>
      </c>
      <c r="U82" s="196">
        <v>9.7899999999999991</v>
      </c>
      <c r="V82" s="196">
        <v>5.27</v>
      </c>
      <c r="W82" s="196">
        <v>0.41</v>
      </c>
      <c r="X82" s="196">
        <v>0.89</v>
      </c>
      <c r="Y82" s="196">
        <v>0</v>
      </c>
      <c r="Z82" s="196">
        <v>2.5099999999999998</v>
      </c>
      <c r="AA82" s="196">
        <v>9.83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220.5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17.649999999999999</v>
      </c>
      <c r="G83" s="196">
        <v>0</v>
      </c>
      <c r="H83" s="196">
        <v>0</v>
      </c>
      <c r="I83" s="196">
        <v>23.11</v>
      </c>
      <c r="J83" s="196">
        <v>0</v>
      </c>
      <c r="K83" s="196">
        <v>47.59</v>
      </c>
      <c r="L83" s="196">
        <v>53.66</v>
      </c>
      <c r="M83" s="196">
        <v>0</v>
      </c>
      <c r="N83" s="196">
        <v>1.08</v>
      </c>
      <c r="O83" s="196">
        <v>1.79</v>
      </c>
      <c r="P83" s="196">
        <v>2.41</v>
      </c>
      <c r="Q83" s="196">
        <v>5.54</v>
      </c>
      <c r="R83" s="196">
        <v>6.12</v>
      </c>
      <c r="S83" s="196">
        <v>6.7</v>
      </c>
      <c r="T83" s="196">
        <v>0</v>
      </c>
      <c r="U83" s="196">
        <v>9.7899999999999991</v>
      </c>
      <c r="V83" s="196">
        <v>5.27</v>
      </c>
      <c r="W83" s="196">
        <v>0.8</v>
      </c>
      <c r="X83" s="196">
        <v>0.89</v>
      </c>
      <c r="Y83" s="196">
        <v>0</v>
      </c>
      <c r="Z83" s="196">
        <v>2.5099999999999998</v>
      </c>
      <c r="AA83" s="196">
        <v>9.83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220.5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17.649999999999999</v>
      </c>
      <c r="G84" s="196">
        <v>0</v>
      </c>
      <c r="H84" s="196">
        <v>0</v>
      </c>
      <c r="I84" s="196">
        <v>23.11</v>
      </c>
      <c r="J84" s="196">
        <v>0</v>
      </c>
      <c r="K84" s="196">
        <v>46.19</v>
      </c>
      <c r="L84" s="196">
        <v>53.66</v>
      </c>
      <c r="M84" s="196">
        <v>0</v>
      </c>
      <c r="N84" s="196">
        <v>1.08</v>
      </c>
      <c r="O84" s="196">
        <v>1.79</v>
      </c>
      <c r="P84" s="196">
        <v>2.41</v>
      </c>
      <c r="Q84" s="196">
        <v>5.54</v>
      </c>
      <c r="R84" s="196">
        <v>6.12</v>
      </c>
      <c r="S84" s="196">
        <v>6.7</v>
      </c>
      <c r="T84" s="196">
        <v>0</v>
      </c>
      <c r="U84" s="196">
        <v>9.7899999999999991</v>
      </c>
      <c r="V84" s="196">
        <v>5.27</v>
      </c>
      <c r="W84" s="196">
        <v>0.8</v>
      </c>
      <c r="X84" s="196">
        <v>0.89</v>
      </c>
      <c r="Y84" s="196">
        <v>0</v>
      </c>
      <c r="Z84" s="196">
        <v>23.69</v>
      </c>
      <c r="AA84" s="196">
        <v>9.83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220.5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17.649999999999999</v>
      </c>
      <c r="G85" s="196">
        <v>0</v>
      </c>
      <c r="H85" s="196">
        <v>0</v>
      </c>
      <c r="I85" s="196">
        <v>23.11</v>
      </c>
      <c r="J85" s="196">
        <v>0</v>
      </c>
      <c r="K85" s="196">
        <v>46.19</v>
      </c>
      <c r="L85" s="196">
        <v>53.66</v>
      </c>
      <c r="M85" s="196">
        <v>0</v>
      </c>
      <c r="N85" s="196">
        <v>1.08</v>
      </c>
      <c r="O85" s="196">
        <v>1.79</v>
      </c>
      <c r="P85" s="196">
        <v>2.41</v>
      </c>
      <c r="Q85" s="196">
        <v>5.54</v>
      </c>
      <c r="R85" s="196">
        <v>6.12</v>
      </c>
      <c r="S85" s="196">
        <v>6.7</v>
      </c>
      <c r="T85" s="196">
        <v>0</v>
      </c>
      <c r="U85" s="196">
        <v>9.7899999999999991</v>
      </c>
      <c r="V85" s="196">
        <v>5.27</v>
      </c>
      <c r="W85" s="196">
        <v>0.8</v>
      </c>
      <c r="X85" s="196">
        <v>0.89</v>
      </c>
      <c r="Y85" s="196">
        <v>0</v>
      </c>
      <c r="Z85" s="196">
        <v>2.5099999999999998</v>
      </c>
      <c r="AA85" s="196">
        <v>9.83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220.5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17.649999999999999</v>
      </c>
      <c r="G86" s="196">
        <v>0</v>
      </c>
      <c r="H86" s="196">
        <v>0</v>
      </c>
      <c r="I86" s="196">
        <v>23.11</v>
      </c>
      <c r="J86" s="196">
        <v>0</v>
      </c>
      <c r="K86" s="196">
        <v>46.19</v>
      </c>
      <c r="L86" s="196">
        <v>53.66</v>
      </c>
      <c r="M86" s="196">
        <v>0</v>
      </c>
      <c r="N86" s="196">
        <v>1.08</v>
      </c>
      <c r="O86" s="196">
        <v>1.79</v>
      </c>
      <c r="P86" s="196">
        <v>2.41</v>
      </c>
      <c r="Q86" s="196">
        <v>5.54</v>
      </c>
      <c r="R86" s="196">
        <v>6.12</v>
      </c>
      <c r="S86" s="196">
        <v>6.7</v>
      </c>
      <c r="T86" s="196">
        <v>0</v>
      </c>
      <c r="U86" s="196">
        <v>9.7899999999999991</v>
      </c>
      <c r="V86" s="196">
        <v>5.27</v>
      </c>
      <c r="W86" s="196">
        <v>0.8</v>
      </c>
      <c r="X86" s="196">
        <v>0.89</v>
      </c>
      <c r="Y86" s="196">
        <v>0</v>
      </c>
      <c r="Z86" s="196">
        <v>2.5099999999999998</v>
      </c>
      <c r="AA86" s="196">
        <v>9.83</v>
      </c>
      <c r="AB86" s="196">
        <v>0</v>
      </c>
      <c r="AC86" s="196">
        <v>1.25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220.5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10.54</v>
      </c>
      <c r="D87" s="196">
        <v>0</v>
      </c>
      <c r="E87" s="196">
        <v>0</v>
      </c>
      <c r="F87" s="196">
        <v>17.649999999999999</v>
      </c>
      <c r="G87" s="196">
        <v>0</v>
      </c>
      <c r="H87" s="196">
        <v>0</v>
      </c>
      <c r="I87" s="196">
        <v>23.11</v>
      </c>
      <c r="J87" s="196">
        <v>0</v>
      </c>
      <c r="K87" s="196">
        <v>46.19</v>
      </c>
      <c r="L87" s="196">
        <v>53.66</v>
      </c>
      <c r="M87" s="196">
        <v>0</v>
      </c>
      <c r="N87" s="196">
        <v>1.08</v>
      </c>
      <c r="O87" s="196">
        <v>1.79</v>
      </c>
      <c r="P87" s="196">
        <v>2.41</v>
      </c>
      <c r="Q87" s="196">
        <v>5.54</v>
      </c>
      <c r="R87" s="196">
        <v>6.12</v>
      </c>
      <c r="S87" s="196">
        <v>6.7</v>
      </c>
      <c r="T87" s="196">
        <v>0</v>
      </c>
      <c r="U87" s="196">
        <v>9.7899999999999991</v>
      </c>
      <c r="V87" s="196">
        <v>5.27</v>
      </c>
      <c r="W87" s="196">
        <v>6.67</v>
      </c>
      <c r="X87" s="196">
        <v>0.89</v>
      </c>
      <c r="Y87" s="196">
        <v>0</v>
      </c>
      <c r="Z87" s="196">
        <v>2.5099999999999998</v>
      </c>
      <c r="AA87" s="196">
        <v>9.83</v>
      </c>
      <c r="AB87" s="196">
        <v>0</v>
      </c>
      <c r="AC87" s="196">
        <v>1.25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220.5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10.54</v>
      </c>
      <c r="D88" s="196">
        <v>0</v>
      </c>
      <c r="E88" s="196">
        <v>0</v>
      </c>
      <c r="F88" s="196">
        <v>17.649999999999999</v>
      </c>
      <c r="G88" s="196">
        <v>0</v>
      </c>
      <c r="H88" s="196">
        <v>0</v>
      </c>
      <c r="I88" s="196">
        <v>23.11</v>
      </c>
      <c r="J88" s="196">
        <v>0</v>
      </c>
      <c r="K88" s="196">
        <v>46.19</v>
      </c>
      <c r="L88" s="196">
        <v>53.66</v>
      </c>
      <c r="M88" s="196">
        <v>0</v>
      </c>
      <c r="N88" s="196">
        <v>1.08</v>
      </c>
      <c r="O88" s="196">
        <v>1.79</v>
      </c>
      <c r="P88" s="196">
        <v>2.41</v>
      </c>
      <c r="Q88" s="196">
        <v>5.54</v>
      </c>
      <c r="R88" s="196">
        <v>6.12</v>
      </c>
      <c r="S88" s="196">
        <v>6.7</v>
      </c>
      <c r="T88" s="196">
        <v>0</v>
      </c>
      <c r="U88" s="196">
        <v>9.7899999999999991</v>
      </c>
      <c r="V88" s="196">
        <v>5.27</v>
      </c>
      <c r="W88" s="196">
        <v>6.67</v>
      </c>
      <c r="X88" s="196">
        <v>0.89</v>
      </c>
      <c r="Y88" s="196">
        <v>0</v>
      </c>
      <c r="Z88" s="196">
        <v>20.53</v>
      </c>
      <c r="AA88" s="196">
        <v>9.83</v>
      </c>
      <c r="AB88" s="196">
        <v>0</v>
      </c>
      <c r="AC88" s="196">
        <v>1.25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220.5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10.54</v>
      </c>
      <c r="D89" s="196">
        <v>0</v>
      </c>
      <c r="E89" s="196">
        <v>0</v>
      </c>
      <c r="F89" s="196">
        <v>17.649999999999999</v>
      </c>
      <c r="G89" s="196">
        <v>0</v>
      </c>
      <c r="H89" s="196">
        <v>0</v>
      </c>
      <c r="I89" s="196">
        <v>23.11</v>
      </c>
      <c r="J89" s="196">
        <v>0</v>
      </c>
      <c r="K89" s="196">
        <v>46.19</v>
      </c>
      <c r="L89" s="196">
        <v>53.66</v>
      </c>
      <c r="M89" s="196">
        <v>0</v>
      </c>
      <c r="N89" s="196">
        <v>1.08</v>
      </c>
      <c r="O89" s="196">
        <v>1.79</v>
      </c>
      <c r="P89" s="196">
        <v>2.41</v>
      </c>
      <c r="Q89" s="196">
        <v>5.54</v>
      </c>
      <c r="R89" s="196">
        <v>6.12</v>
      </c>
      <c r="S89" s="196">
        <v>6.7</v>
      </c>
      <c r="T89" s="196">
        <v>0</v>
      </c>
      <c r="U89" s="196">
        <v>9.7899999999999991</v>
      </c>
      <c r="V89" s="196">
        <v>5.27</v>
      </c>
      <c r="W89" s="196">
        <v>6.67</v>
      </c>
      <c r="X89" s="196">
        <v>0.89</v>
      </c>
      <c r="Y89" s="196">
        <v>0</v>
      </c>
      <c r="Z89" s="196">
        <v>30.17</v>
      </c>
      <c r="AA89" s="196">
        <v>9.83</v>
      </c>
      <c r="AB89" s="196">
        <v>0</v>
      </c>
      <c r="AC89" s="196">
        <v>1.25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220.5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10.54</v>
      </c>
      <c r="D90" s="196">
        <v>0</v>
      </c>
      <c r="E90" s="196">
        <v>0</v>
      </c>
      <c r="F90" s="196">
        <v>17.649999999999999</v>
      </c>
      <c r="G90" s="196">
        <v>0</v>
      </c>
      <c r="H90" s="196">
        <v>0</v>
      </c>
      <c r="I90" s="196">
        <v>23.11</v>
      </c>
      <c r="J90" s="196">
        <v>0</v>
      </c>
      <c r="K90" s="196">
        <v>46.19</v>
      </c>
      <c r="L90" s="196">
        <v>53.66</v>
      </c>
      <c r="M90" s="196">
        <v>0</v>
      </c>
      <c r="N90" s="196">
        <v>1.08</v>
      </c>
      <c r="O90" s="196">
        <v>1.79</v>
      </c>
      <c r="P90" s="196">
        <v>2.41</v>
      </c>
      <c r="Q90" s="196">
        <v>5.54</v>
      </c>
      <c r="R90" s="196">
        <v>6.12</v>
      </c>
      <c r="S90" s="196">
        <v>6.7</v>
      </c>
      <c r="T90" s="196">
        <v>0</v>
      </c>
      <c r="U90" s="196">
        <v>9.7899999999999991</v>
      </c>
      <c r="V90" s="196">
        <v>5.27</v>
      </c>
      <c r="W90" s="196">
        <v>6.67</v>
      </c>
      <c r="X90" s="196">
        <v>0.89</v>
      </c>
      <c r="Y90" s="196">
        <v>0</v>
      </c>
      <c r="Z90" s="196">
        <v>30.17</v>
      </c>
      <c r="AA90" s="196">
        <v>9.83</v>
      </c>
      <c r="AB90" s="196">
        <v>0</v>
      </c>
      <c r="AC90" s="196">
        <v>1.25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220.5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17.649999999999999</v>
      </c>
      <c r="G91" s="196">
        <v>0</v>
      </c>
      <c r="H91" s="196">
        <v>0</v>
      </c>
      <c r="I91" s="196">
        <v>23.11</v>
      </c>
      <c r="J91" s="196">
        <v>0</v>
      </c>
      <c r="K91" s="196">
        <v>46.19</v>
      </c>
      <c r="L91" s="196">
        <v>53.66</v>
      </c>
      <c r="M91" s="196">
        <v>0</v>
      </c>
      <c r="N91" s="196">
        <v>1.08</v>
      </c>
      <c r="O91" s="196">
        <v>1.79</v>
      </c>
      <c r="P91" s="196">
        <v>2.41</v>
      </c>
      <c r="Q91" s="196">
        <v>5.54</v>
      </c>
      <c r="R91" s="196">
        <v>6.12</v>
      </c>
      <c r="S91" s="196">
        <v>6.7</v>
      </c>
      <c r="T91" s="196">
        <v>0</v>
      </c>
      <c r="U91" s="196">
        <v>9.7899999999999991</v>
      </c>
      <c r="V91" s="196">
        <v>5.27</v>
      </c>
      <c r="W91" s="196">
        <v>6.67</v>
      </c>
      <c r="X91" s="196">
        <v>0.89</v>
      </c>
      <c r="Y91" s="196">
        <v>0</v>
      </c>
      <c r="Z91" s="196">
        <v>30.17</v>
      </c>
      <c r="AA91" s="196">
        <v>9.83</v>
      </c>
      <c r="AB91" s="196">
        <v>0</v>
      </c>
      <c r="AC91" s="196">
        <v>1.25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220.5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17.649999999999999</v>
      </c>
      <c r="G92" s="196">
        <v>0</v>
      </c>
      <c r="H92" s="196">
        <v>0</v>
      </c>
      <c r="I92" s="196">
        <v>23.11</v>
      </c>
      <c r="J92" s="196">
        <v>0</v>
      </c>
      <c r="K92" s="196">
        <v>46.19</v>
      </c>
      <c r="L92" s="196">
        <v>53.66</v>
      </c>
      <c r="M92" s="196">
        <v>0</v>
      </c>
      <c r="N92" s="196">
        <v>1.08</v>
      </c>
      <c r="O92" s="196">
        <v>1.79</v>
      </c>
      <c r="P92" s="196">
        <v>2.41</v>
      </c>
      <c r="Q92" s="196">
        <v>5.54</v>
      </c>
      <c r="R92" s="196">
        <v>6.12</v>
      </c>
      <c r="S92" s="196">
        <v>6.7</v>
      </c>
      <c r="T92" s="196">
        <v>0</v>
      </c>
      <c r="U92" s="196">
        <v>9.7899999999999991</v>
      </c>
      <c r="V92" s="196">
        <v>5.27</v>
      </c>
      <c r="W92" s="196">
        <v>6.67</v>
      </c>
      <c r="X92" s="196">
        <v>0.89</v>
      </c>
      <c r="Y92" s="196">
        <v>0</v>
      </c>
      <c r="Z92" s="196">
        <v>30.17</v>
      </c>
      <c r="AA92" s="196">
        <v>9.83</v>
      </c>
      <c r="AB92" s="196">
        <v>0</v>
      </c>
      <c r="AC92" s="196">
        <v>1.25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220.5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17.649999999999999</v>
      </c>
      <c r="G93" s="196">
        <v>0</v>
      </c>
      <c r="H93" s="196">
        <v>0</v>
      </c>
      <c r="I93" s="196">
        <v>23.11</v>
      </c>
      <c r="J93" s="196">
        <v>0</v>
      </c>
      <c r="K93" s="196">
        <v>46.19</v>
      </c>
      <c r="L93" s="196">
        <v>53.66</v>
      </c>
      <c r="M93" s="196">
        <v>0</v>
      </c>
      <c r="N93" s="196">
        <v>1.08</v>
      </c>
      <c r="O93" s="196">
        <v>1.79</v>
      </c>
      <c r="P93" s="196">
        <v>2.41</v>
      </c>
      <c r="Q93" s="196">
        <v>5.54</v>
      </c>
      <c r="R93" s="196">
        <v>6.12</v>
      </c>
      <c r="S93" s="196">
        <v>6.7</v>
      </c>
      <c r="T93" s="196">
        <v>0</v>
      </c>
      <c r="U93" s="196">
        <v>9.7899999999999991</v>
      </c>
      <c r="V93" s="196">
        <v>5.27</v>
      </c>
      <c r="W93" s="196">
        <v>0.41</v>
      </c>
      <c r="X93" s="196">
        <v>0.89</v>
      </c>
      <c r="Y93" s="196">
        <v>0</v>
      </c>
      <c r="Z93" s="196">
        <v>2.5099999999999998</v>
      </c>
      <c r="AA93" s="196">
        <v>9.83</v>
      </c>
      <c r="AB93" s="196">
        <v>0</v>
      </c>
      <c r="AC93" s="196">
        <v>1.55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220.5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17.649999999999999</v>
      </c>
      <c r="G94" s="196">
        <v>0</v>
      </c>
      <c r="H94" s="196">
        <v>0</v>
      </c>
      <c r="I94" s="196">
        <v>23.11</v>
      </c>
      <c r="J94" s="196">
        <v>0</v>
      </c>
      <c r="K94" s="196">
        <v>46.19</v>
      </c>
      <c r="L94" s="196">
        <v>53.66</v>
      </c>
      <c r="M94" s="196">
        <v>0</v>
      </c>
      <c r="N94" s="196">
        <v>1.08</v>
      </c>
      <c r="O94" s="196">
        <v>1.79</v>
      </c>
      <c r="P94" s="196">
        <v>2.41</v>
      </c>
      <c r="Q94" s="196">
        <v>5.54</v>
      </c>
      <c r="R94" s="196">
        <v>6.12</v>
      </c>
      <c r="S94" s="196">
        <v>6.7</v>
      </c>
      <c r="T94" s="196">
        <v>0</v>
      </c>
      <c r="U94" s="196">
        <v>9.7899999999999991</v>
      </c>
      <c r="V94" s="196">
        <v>5.27</v>
      </c>
      <c r="W94" s="196">
        <v>0.41</v>
      </c>
      <c r="X94" s="196">
        <v>0.89</v>
      </c>
      <c r="Y94" s="196">
        <v>0</v>
      </c>
      <c r="Z94" s="196">
        <v>2.5099999999999998</v>
      </c>
      <c r="AA94" s="196">
        <v>9.83</v>
      </c>
      <c r="AB94" s="196">
        <v>0</v>
      </c>
      <c r="AC94" s="196">
        <v>1.55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220.5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17.649999999999999</v>
      </c>
      <c r="G95" s="196">
        <v>0</v>
      </c>
      <c r="H95" s="196">
        <v>0</v>
      </c>
      <c r="I95" s="196">
        <v>23.11</v>
      </c>
      <c r="J95" s="196">
        <v>0</v>
      </c>
      <c r="K95" s="196">
        <v>31.51</v>
      </c>
      <c r="L95" s="196">
        <v>53.66</v>
      </c>
      <c r="M95" s="196">
        <v>0</v>
      </c>
      <c r="N95" s="196">
        <v>1.08</v>
      </c>
      <c r="O95" s="196">
        <v>1.79</v>
      </c>
      <c r="P95" s="196">
        <v>2.41</v>
      </c>
      <c r="Q95" s="196">
        <v>5.54</v>
      </c>
      <c r="R95" s="196">
        <v>6.12</v>
      </c>
      <c r="S95" s="196">
        <v>6.7</v>
      </c>
      <c r="T95" s="196">
        <v>0</v>
      </c>
      <c r="U95" s="196">
        <v>9.7899999999999991</v>
      </c>
      <c r="V95" s="196">
        <v>5.27</v>
      </c>
      <c r="W95" s="196">
        <v>0.41</v>
      </c>
      <c r="X95" s="196">
        <v>0.89</v>
      </c>
      <c r="Y95" s="196">
        <v>0</v>
      </c>
      <c r="Z95" s="196">
        <v>19.559999999999999</v>
      </c>
      <c r="AA95" s="196">
        <v>9.83</v>
      </c>
      <c r="AB95" s="196">
        <v>0</v>
      </c>
      <c r="AC95" s="196">
        <v>1.55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220.5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17.649999999999999</v>
      </c>
      <c r="G96" s="196">
        <v>0</v>
      </c>
      <c r="H96" s="196">
        <v>0</v>
      </c>
      <c r="I96" s="196">
        <v>23.11</v>
      </c>
      <c r="J96" s="196">
        <v>0</v>
      </c>
      <c r="K96" s="196">
        <v>46.19</v>
      </c>
      <c r="L96" s="196">
        <v>53.66</v>
      </c>
      <c r="M96" s="196">
        <v>0</v>
      </c>
      <c r="N96" s="196">
        <v>1.08</v>
      </c>
      <c r="O96" s="196">
        <v>1.79</v>
      </c>
      <c r="P96" s="196">
        <v>2.41</v>
      </c>
      <c r="Q96" s="196">
        <v>5.54</v>
      </c>
      <c r="R96" s="196">
        <v>6.12</v>
      </c>
      <c r="S96" s="196">
        <v>6.7</v>
      </c>
      <c r="T96" s="196">
        <v>0</v>
      </c>
      <c r="U96" s="196">
        <v>9.7899999999999991</v>
      </c>
      <c r="V96" s="196">
        <v>5.27</v>
      </c>
      <c r="W96" s="196">
        <v>0.41</v>
      </c>
      <c r="X96" s="196">
        <v>0.89</v>
      </c>
      <c r="Y96" s="196">
        <v>0</v>
      </c>
      <c r="Z96" s="196">
        <v>2.5099999999999998</v>
      </c>
      <c r="AA96" s="196">
        <v>9.83</v>
      </c>
      <c r="AB96" s="196">
        <v>0</v>
      </c>
      <c r="AC96" s="196">
        <v>1.55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220.5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17.649999999999999</v>
      </c>
      <c r="G97" s="196">
        <v>0</v>
      </c>
      <c r="H97" s="196">
        <v>0</v>
      </c>
      <c r="I97" s="196">
        <v>23.11</v>
      </c>
      <c r="J97" s="196">
        <v>0</v>
      </c>
      <c r="K97" s="196">
        <v>46.19</v>
      </c>
      <c r="L97" s="196">
        <v>53.66</v>
      </c>
      <c r="M97" s="196">
        <v>0</v>
      </c>
      <c r="N97" s="196">
        <v>1.08</v>
      </c>
      <c r="O97" s="196">
        <v>1.79</v>
      </c>
      <c r="P97" s="196">
        <v>2.41</v>
      </c>
      <c r="Q97" s="196">
        <v>5.54</v>
      </c>
      <c r="R97" s="196">
        <v>6.12</v>
      </c>
      <c r="S97" s="196">
        <v>6.7</v>
      </c>
      <c r="T97" s="196">
        <v>0</v>
      </c>
      <c r="U97" s="196">
        <v>9.7899999999999991</v>
      </c>
      <c r="V97" s="196">
        <v>5.27</v>
      </c>
      <c r="W97" s="196">
        <v>0.41</v>
      </c>
      <c r="X97" s="196">
        <v>0.89</v>
      </c>
      <c r="Y97" s="196">
        <v>0</v>
      </c>
      <c r="Z97" s="196">
        <v>2.5099999999999998</v>
      </c>
      <c r="AA97" s="196">
        <v>9.83</v>
      </c>
      <c r="AB97" s="196">
        <v>0</v>
      </c>
      <c r="AC97" s="196">
        <v>1.55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220.5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17.649999999999999</v>
      </c>
      <c r="G98" s="196">
        <v>0</v>
      </c>
      <c r="H98" s="196">
        <v>0</v>
      </c>
      <c r="I98" s="196">
        <v>23.11</v>
      </c>
      <c r="J98" s="196">
        <v>0</v>
      </c>
      <c r="K98" s="196">
        <v>46.19</v>
      </c>
      <c r="L98" s="196">
        <v>53.66</v>
      </c>
      <c r="M98" s="196">
        <v>0</v>
      </c>
      <c r="N98" s="196">
        <v>1.08</v>
      </c>
      <c r="O98" s="196">
        <v>1.79</v>
      </c>
      <c r="P98" s="196">
        <v>2.41</v>
      </c>
      <c r="Q98" s="196">
        <v>5.54</v>
      </c>
      <c r="R98" s="196">
        <v>6.12</v>
      </c>
      <c r="S98" s="196">
        <v>6.7</v>
      </c>
      <c r="T98" s="196">
        <v>0</v>
      </c>
      <c r="U98" s="196">
        <v>9.7899999999999991</v>
      </c>
      <c r="V98" s="196">
        <v>5.27</v>
      </c>
      <c r="W98" s="196">
        <v>0.41</v>
      </c>
      <c r="X98" s="196">
        <v>0.89</v>
      </c>
      <c r="Y98" s="196">
        <v>0</v>
      </c>
      <c r="Z98" s="196">
        <v>2.5099999999999998</v>
      </c>
      <c r="AA98" s="196">
        <v>9.83</v>
      </c>
      <c r="AB98" s="196">
        <v>0</v>
      </c>
      <c r="AC98" s="196">
        <v>1.55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220.5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0.25532749999999976</v>
      </c>
      <c r="D99">
        <f t="shared" si="0"/>
        <v>0</v>
      </c>
      <c r="E99">
        <f t="shared" si="0"/>
        <v>0</v>
      </c>
      <c r="F99">
        <f t="shared" si="0"/>
        <v>0.42269000000000007</v>
      </c>
      <c r="G99">
        <f t="shared" si="0"/>
        <v>0</v>
      </c>
      <c r="H99">
        <f t="shared" si="0"/>
        <v>0</v>
      </c>
      <c r="I99">
        <f t="shared" si="0"/>
        <v>0.55127999999999955</v>
      </c>
      <c r="J99">
        <f t="shared" si="0"/>
        <v>0</v>
      </c>
      <c r="K99">
        <f t="shared" si="0"/>
        <v>0.99097249999999981</v>
      </c>
      <c r="L99">
        <f t="shared" si="0"/>
        <v>1.2664724999999983</v>
      </c>
      <c r="M99">
        <f t="shared" si="0"/>
        <v>0</v>
      </c>
      <c r="N99">
        <f t="shared" si="0"/>
        <v>2.5919999999999967E-2</v>
      </c>
      <c r="O99">
        <f t="shared" si="0"/>
        <v>4.2959999999999998E-2</v>
      </c>
      <c r="P99">
        <f t="shared" si="0"/>
        <v>5.869999999999994E-2</v>
      </c>
      <c r="Q99">
        <f t="shared" si="0"/>
        <v>0.1249475000000002</v>
      </c>
      <c r="R99">
        <f t="shared" si="0"/>
        <v>0.13121749999999988</v>
      </c>
      <c r="S99">
        <f t="shared" si="0"/>
        <v>0.14552999999999996</v>
      </c>
      <c r="T99">
        <f t="shared" si="0"/>
        <v>0</v>
      </c>
      <c r="U99">
        <f t="shared" si="0"/>
        <v>0.2349599999999997</v>
      </c>
      <c r="V99">
        <f t="shared" si="0"/>
        <v>0.11505999999999987</v>
      </c>
      <c r="W99">
        <f t="shared" si="0"/>
        <v>0.11716750000000023</v>
      </c>
      <c r="X99">
        <f t="shared" si="0"/>
        <v>0.19640250000000009</v>
      </c>
      <c r="Y99">
        <f t="shared" si="0"/>
        <v>0</v>
      </c>
      <c r="Z99">
        <f t="shared" si="0"/>
        <v>0.63330250000000188</v>
      </c>
      <c r="AA99">
        <f t="shared" si="0"/>
        <v>0.22221000000000041</v>
      </c>
      <c r="AB99">
        <f t="shared" si="0"/>
        <v>0</v>
      </c>
      <c r="AC99">
        <f t="shared" si="0"/>
        <v>3.0724999999999981E-2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0.21623999999999985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22.34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22.34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22.34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22.34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22.34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22.34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22.34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22.34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22.34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22.34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22.34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22.34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22.34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22.34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22.34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22.34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22.34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22.34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22.34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22.34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22.34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22.34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22.34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22.34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22.34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22.34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22.34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22.34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22.34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22.34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22.34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22.34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22.34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22.34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22.34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22.34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22.34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22.34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22.34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22.34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22.34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22.34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22.34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21.89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21.89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21.89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21.89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21.89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21.89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21.89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21.89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21.89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21.89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21.89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21.89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21.89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21.89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21.89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21.89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21.89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21.89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22.34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22.34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22.34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22.34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22.34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22.34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22.34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22.34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22.34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22.34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45243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43</v>
      </c>
      <c r="C34" s="94">
        <f>'IDT-1 Calculation'!DG34</f>
        <v>-18.204999999999998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-24.795000000000002</v>
      </c>
      <c r="G34" s="99">
        <f t="shared" si="0"/>
        <v>0</v>
      </c>
    </row>
    <row r="35" spans="1:7">
      <c r="A35" s="98" t="s">
        <v>77</v>
      </c>
      <c r="B35" s="94">
        <f>'IDT-1 Calculation'!DF35</f>
        <v>61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-61</v>
      </c>
      <c r="G35" s="99">
        <f t="shared" si="0"/>
        <v>0</v>
      </c>
    </row>
    <row r="36" spans="1:7">
      <c r="A36" s="98" t="s">
        <v>78</v>
      </c>
      <c r="B36" s="94">
        <f>'IDT-1 Calculation'!DF36</f>
        <v>56</v>
      </c>
      <c r="C36" s="94">
        <f>'IDT-1 Calculation'!DG36</f>
        <v>-17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-39</v>
      </c>
      <c r="G36" s="99">
        <f t="shared" si="0"/>
        <v>0</v>
      </c>
    </row>
    <row r="37" spans="1:7">
      <c r="A37" s="98" t="s">
        <v>79</v>
      </c>
      <c r="B37" s="94">
        <f>'IDT-1 Calculation'!DF37</f>
        <v>56</v>
      </c>
      <c r="C37" s="94">
        <f>'IDT-1 Calculation'!DG37</f>
        <v>-23.707999999999998</v>
      </c>
      <c r="D37" s="94">
        <f>'IDT-1 Calculation'!DH37</f>
        <v>0</v>
      </c>
      <c r="E37" s="94">
        <f>'IDT-1 Calculation'!DI37</f>
        <v>0</v>
      </c>
      <c r="F37" s="94">
        <f>'IDT-1 Calculation'!DJ37</f>
        <v>-32.292000000000002</v>
      </c>
      <c r="G37" s="99">
        <f t="shared" si="0"/>
        <v>0</v>
      </c>
    </row>
    <row r="38" spans="1:7">
      <c r="A38" s="98" t="s">
        <v>80</v>
      </c>
      <c r="B38" s="94">
        <f>'IDT-1 Calculation'!DF38</f>
        <v>31</v>
      </c>
      <c r="C38" s="94">
        <f>'IDT-1 Calculation'!DG38</f>
        <v>-13.124000000000001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-17.876000000000001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4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-4</v>
      </c>
      <c r="G69" s="99">
        <f t="shared" si="1"/>
        <v>0</v>
      </c>
    </row>
    <row r="70" spans="1:7">
      <c r="A70" s="98" t="s">
        <v>112</v>
      </c>
      <c r="B70" s="94">
        <f>'IDT-1 Calculation'!DF70</f>
        <v>45</v>
      </c>
      <c r="C70" s="94">
        <f>'IDT-1 Calculation'!DG70</f>
        <v>-19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-26</v>
      </c>
      <c r="G70" s="99">
        <f t="shared" si="1"/>
        <v>0</v>
      </c>
    </row>
    <row r="71" spans="1:7">
      <c r="A71" s="98" t="s">
        <v>113</v>
      </c>
      <c r="B71" s="94">
        <f>'IDT-1 Calculation'!DF71</f>
        <v>110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-110</v>
      </c>
      <c r="G71" s="99">
        <f t="shared" si="1"/>
        <v>0</v>
      </c>
    </row>
    <row r="72" spans="1:7">
      <c r="A72" s="98" t="s">
        <v>114</v>
      </c>
      <c r="B72" s="94">
        <f>'IDT-1 Calculation'!DF72</f>
        <v>172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-172</v>
      </c>
      <c r="G72" s="99">
        <f t="shared" si="1"/>
        <v>0</v>
      </c>
    </row>
    <row r="73" spans="1:7">
      <c r="A73" s="98" t="s">
        <v>115</v>
      </c>
      <c r="B73" s="94">
        <f>'IDT-1 Calculation'!DF73</f>
        <v>207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-207</v>
      </c>
      <c r="G73" s="99">
        <f t="shared" si="1"/>
        <v>0</v>
      </c>
    </row>
    <row r="74" spans="1:7">
      <c r="A74" s="98" t="s">
        <v>116</v>
      </c>
      <c r="B74" s="94">
        <f>'IDT-1 Calculation'!DF74</f>
        <v>189.529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-189.529</v>
      </c>
      <c r="G74" s="99">
        <f t="shared" si="1"/>
        <v>0</v>
      </c>
    </row>
    <row r="75" spans="1:7">
      <c r="A75" s="98" t="s">
        <v>117</v>
      </c>
      <c r="B75" s="94">
        <f>'IDT-1 Calculation'!DF75</f>
        <v>171.59399999999999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-171.59399999999999</v>
      </c>
      <c r="G75" s="99">
        <f t="shared" si="1"/>
        <v>0</v>
      </c>
    </row>
    <row r="76" spans="1:7">
      <c r="A76" s="98" t="s">
        <v>118</v>
      </c>
      <c r="B76" s="94">
        <f>'IDT-1 Calculation'!DF76</f>
        <v>188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-188</v>
      </c>
      <c r="G76" s="99">
        <f t="shared" si="1"/>
        <v>0</v>
      </c>
    </row>
    <row r="77" spans="1:7">
      <c r="A77" s="98" t="s">
        <v>119</v>
      </c>
      <c r="B77" s="94">
        <f>'IDT-1 Calculation'!DF77</f>
        <v>130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-130</v>
      </c>
      <c r="G77" s="99">
        <f t="shared" si="1"/>
        <v>0</v>
      </c>
    </row>
    <row r="78" spans="1:7">
      <c r="A78" s="98" t="s">
        <v>120</v>
      </c>
      <c r="B78" s="94">
        <f>'IDT-1 Calculation'!DF78</f>
        <v>116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-116</v>
      </c>
      <c r="G78" s="99">
        <f t="shared" si="1"/>
        <v>0</v>
      </c>
    </row>
    <row r="79" spans="1:7">
      <c r="A79" s="98" t="s">
        <v>121</v>
      </c>
      <c r="B79" s="94">
        <f>'IDT-1 Calculation'!DF79</f>
        <v>107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-107</v>
      </c>
      <c r="G79" s="99">
        <f t="shared" si="1"/>
        <v>0</v>
      </c>
    </row>
    <row r="80" spans="1:7">
      <c r="A80" s="98" t="s">
        <v>122</v>
      </c>
      <c r="B80" s="94">
        <f>'IDT-1 Calculation'!DF80</f>
        <v>5.6619999999999999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-5.6619999999999999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4.024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-4.024</v>
      </c>
      <c r="G81" s="99">
        <f t="shared" si="1"/>
        <v>0</v>
      </c>
    </row>
    <row r="82" spans="1:7">
      <c r="A82" s="98" t="s">
        <v>124</v>
      </c>
      <c r="B82" s="94">
        <f>'IDT-1 Calculation'!DF82</f>
        <v>131.51400000000001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-131.51400000000001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188</v>
      </c>
      <c r="C83" s="94">
        <f>'IDT-1 Calculation'!DG83</f>
        <v>-29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-159</v>
      </c>
      <c r="G83" s="99">
        <f t="shared" si="1"/>
        <v>0</v>
      </c>
    </row>
    <row r="84" spans="1:7">
      <c r="A84" s="98" t="s">
        <v>126</v>
      </c>
      <c r="B84" s="94">
        <f>'IDT-1 Calculation'!DF84</f>
        <v>187</v>
      </c>
      <c r="C84" s="94">
        <f>'IDT-1 Calculation'!DG84</f>
        <v>-29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-158</v>
      </c>
      <c r="G84" s="99">
        <f t="shared" si="1"/>
        <v>0</v>
      </c>
    </row>
    <row r="85" spans="1:7">
      <c r="A85" s="98" t="s">
        <v>127</v>
      </c>
      <c r="B85" s="94">
        <f>'IDT-1 Calculation'!DF85</f>
        <v>163</v>
      </c>
      <c r="C85" s="94">
        <f>'IDT-1 Calculation'!DG85</f>
        <v>-34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-129</v>
      </c>
      <c r="G85" s="99">
        <f t="shared" si="1"/>
        <v>0</v>
      </c>
    </row>
    <row r="86" spans="1:7">
      <c r="A86" s="98" t="s">
        <v>128</v>
      </c>
      <c r="B86" s="94">
        <f>'IDT-1 Calculation'!DF86</f>
        <v>162</v>
      </c>
      <c r="C86" s="94">
        <f>'IDT-1 Calculation'!DG86</f>
        <v>-29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-133</v>
      </c>
      <c r="G86" s="99">
        <f t="shared" si="1"/>
        <v>0</v>
      </c>
    </row>
    <row r="87" spans="1:7">
      <c r="A87" s="98" t="s">
        <v>129</v>
      </c>
      <c r="B87" s="94">
        <f>'IDT-1 Calculation'!DF87</f>
        <v>130.822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-130.822</v>
      </c>
      <c r="G87" s="99">
        <f t="shared" si="1"/>
        <v>0</v>
      </c>
    </row>
    <row r="88" spans="1:7">
      <c r="A88" s="98" t="s">
        <v>130</v>
      </c>
      <c r="B88" s="94">
        <f>'IDT-1 Calculation'!DF88</f>
        <v>136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-136</v>
      </c>
      <c r="G88" s="99">
        <f t="shared" si="1"/>
        <v>0</v>
      </c>
    </row>
    <row r="89" spans="1:7">
      <c r="A89" s="98" t="s">
        <v>131</v>
      </c>
      <c r="B89" s="94">
        <f>'IDT-1 Calculation'!DF89</f>
        <v>114.902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-114.902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5.5E-2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-5.5E-2</v>
      </c>
      <c r="G91" s="99">
        <f t="shared" si="1"/>
        <v>0</v>
      </c>
    </row>
    <row r="92" spans="1:7">
      <c r="A92" s="98" t="s">
        <v>134</v>
      </c>
      <c r="B92" s="94">
        <f>'IDT-1 Calculation'!DF92</f>
        <v>8.0549999999999997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-8.0549999999999997</v>
      </c>
      <c r="G92" s="99">
        <f t="shared" si="1"/>
        <v>0</v>
      </c>
    </row>
    <row r="93" spans="1:7">
      <c r="A93" s="98" t="s">
        <v>135</v>
      </c>
      <c r="B93" s="94">
        <f>'IDT-1 Calculation'!DF93</f>
        <v>16.004999999999999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-16.004999999999999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12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-12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0.73654049999999993</v>
      </c>
      <c r="C99" s="110">
        <f>SUM(C3:C98)/4000</f>
        <v>-5.3009249999999994E-2</v>
      </c>
      <c r="D99" s="110">
        <f>SUM(D3:D98)/4000</f>
        <v>0</v>
      </c>
      <c r="E99" s="110">
        <f>SUM(E3:E98)/4000</f>
        <v>0</v>
      </c>
      <c r="F99" s="110">
        <f>SUM(F3:F98)/4000</f>
        <v>-0.68353125000000003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89.38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89.38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89.38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89.38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89.38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89.38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89.38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89.38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89.38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89.38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89.38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89.38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89.38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89.38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89.38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89.38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89.38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89.38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89.38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89.38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89.38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89.38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89.38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89.38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89.38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89.38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89.38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89.38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89.38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89.38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89.38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89.38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89.38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89.38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89.38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87.55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87.55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87.55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87.55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87.55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87.55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87.55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87.55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87.55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87.55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87.55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87.55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87.55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87.55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87.55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87.55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87.55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3.65</v>
      </c>
      <c r="AL68" s="196">
        <v>0</v>
      </c>
      <c r="AM68" s="196">
        <v>0</v>
      </c>
      <c r="AN68" s="196">
        <v>0</v>
      </c>
      <c r="AO68" s="196">
        <v>87.55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3.65</v>
      </c>
      <c r="AL69" s="196">
        <v>0</v>
      </c>
      <c r="AM69" s="196">
        <v>0</v>
      </c>
      <c r="AN69" s="196">
        <v>0</v>
      </c>
      <c r="AO69" s="196">
        <v>87.55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3.65</v>
      </c>
      <c r="AL70" s="196">
        <v>0</v>
      </c>
      <c r="AM70" s="196">
        <v>0</v>
      </c>
      <c r="AN70" s="196">
        <v>0</v>
      </c>
      <c r="AO70" s="196">
        <v>87.55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3.65</v>
      </c>
      <c r="AL71" s="196">
        <v>0</v>
      </c>
      <c r="AM71" s="196">
        <v>0</v>
      </c>
      <c r="AN71" s="196">
        <v>0</v>
      </c>
      <c r="AO71" s="196">
        <v>87.55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3.65</v>
      </c>
      <c r="AL72" s="196">
        <v>0</v>
      </c>
      <c r="AM72" s="196">
        <v>0</v>
      </c>
      <c r="AN72" s="196">
        <v>0</v>
      </c>
      <c r="AO72" s="196">
        <v>87.55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3.65</v>
      </c>
      <c r="AL73" s="196">
        <v>0</v>
      </c>
      <c r="AM73" s="196">
        <v>0</v>
      </c>
      <c r="AN73" s="196">
        <v>0</v>
      </c>
      <c r="AO73" s="196">
        <v>87.55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3.65</v>
      </c>
      <c r="AL74" s="196">
        <v>0</v>
      </c>
      <c r="AM74" s="196">
        <v>0</v>
      </c>
      <c r="AN74" s="196">
        <v>0</v>
      </c>
      <c r="AO74" s="196">
        <v>87.55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3.65</v>
      </c>
      <c r="AL75" s="196">
        <v>0</v>
      </c>
      <c r="AM75" s="196">
        <v>0</v>
      </c>
      <c r="AN75" s="196">
        <v>0</v>
      </c>
      <c r="AO75" s="196">
        <v>89.38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3.65</v>
      </c>
      <c r="AL76" s="196">
        <v>0</v>
      </c>
      <c r="AM76" s="196">
        <v>0</v>
      </c>
      <c r="AN76" s="196">
        <v>0</v>
      </c>
      <c r="AO76" s="196">
        <v>89.38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3.65</v>
      </c>
      <c r="AL77" s="196">
        <v>0</v>
      </c>
      <c r="AM77" s="196">
        <v>0</v>
      </c>
      <c r="AN77" s="196">
        <v>0</v>
      </c>
      <c r="AO77" s="196">
        <v>89.38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3.65</v>
      </c>
      <c r="AL78" s="196">
        <v>0</v>
      </c>
      <c r="AM78" s="196">
        <v>0</v>
      </c>
      <c r="AN78" s="196">
        <v>0</v>
      </c>
      <c r="AO78" s="196">
        <v>89.38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3.65</v>
      </c>
      <c r="AL79" s="196">
        <v>0</v>
      </c>
      <c r="AM79" s="196">
        <v>0</v>
      </c>
      <c r="AN79" s="196">
        <v>0</v>
      </c>
      <c r="AO79" s="196">
        <v>89.38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3.65</v>
      </c>
      <c r="AL80" s="196">
        <v>0</v>
      </c>
      <c r="AM80" s="196">
        <v>0</v>
      </c>
      <c r="AN80" s="196">
        <v>0</v>
      </c>
      <c r="AO80" s="196">
        <v>89.38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3.65</v>
      </c>
      <c r="AL81" s="196">
        <v>0</v>
      </c>
      <c r="AM81" s="196">
        <v>0</v>
      </c>
      <c r="AN81" s="196">
        <v>0</v>
      </c>
      <c r="AO81" s="196">
        <v>89.38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3.65</v>
      </c>
      <c r="AL82" s="196">
        <v>0</v>
      </c>
      <c r="AM82" s="196">
        <v>0</v>
      </c>
      <c r="AN82" s="196">
        <v>0</v>
      </c>
      <c r="AO82" s="196">
        <v>89.38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89.38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89.38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89.38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89.38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89.38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89.38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89.38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89.38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89.38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89.38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89.38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89.38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89.38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89.38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89.38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89.38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8.7599999999999928E-2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21.32</v>
      </c>
      <c r="G3" s="196">
        <v>0</v>
      </c>
      <c r="H3" s="196">
        <v>0</v>
      </c>
      <c r="I3" s="196">
        <v>27.91</v>
      </c>
      <c r="J3" s="196">
        <v>0</v>
      </c>
      <c r="K3" s="196">
        <v>4.68</v>
      </c>
      <c r="L3" s="196">
        <v>421.72</v>
      </c>
      <c r="M3" s="196">
        <v>1</v>
      </c>
      <c r="N3" s="196">
        <v>1.29</v>
      </c>
      <c r="O3" s="196">
        <v>0</v>
      </c>
      <c r="P3" s="196">
        <v>1.49</v>
      </c>
      <c r="Q3" s="196">
        <v>4.38</v>
      </c>
      <c r="R3" s="196">
        <v>11.08</v>
      </c>
      <c r="S3" s="196">
        <v>6.17</v>
      </c>
      <c r="T3" s="196">
        <v>0</v>
      </c>
      <c r="U3" s="196">
        <v>0.76</v>
      </c>
      <c r="V3" s="196">
        <v>4.43</v>
      </c>
      <c r="W3" s="196">
        <v>11.94</v>
      </c>
      <c r="X3" s="196">
        <v>22.45</v>
      </c>
      <c r="Y3" s="196">
        <v>0</v>
      </c>
      <c r="Z3" s="196">
        <v>58.4</v>
      </c>
      <c r="AA3" s="196">
        <v>15.81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21.32</v>
      </c>
      <c r="G4" s="196">
        <v>0</v>
      </c>
      <c r="H4" s="196">
        <v>0</v>
      </c>
      <c r="I4" s="196">
        <v>27.91</v>
      </c>
      <c r="J4" s="196">
        <v>0</v>
      </c>
      <c r="K4" s="196">
        <v>4.68</v>
      </c>
      <c r="L4" s="196">
        <v>462.76</v>
      </c>
      <c r="M4" s="196">
        <v>1</v>
      </c>
      <c r="N4" s="196">
        <v>1.29</v>
      </c>
      <c r="O4" s="196">
        <v>0</v>
      </c>
      <c r="P4" s="196">
        <v>1.49</v>
      </c>
      <c r="Q4" s="196">
        <v>4.38</v>
      </c>
      <c r="R4" s="196">
        <v>11.08</v>
      </c>
      <c r="S4" s="196">
        <v>6.17</v>
      </c>
      <c r="T4" s="196">
        <v>0</v>
      </c>
      <c r="U4" s="196">
        <v>0.76</v>
      </c>
      <c r="V4" s="196">
        <v>4.43</v>
      </c>
      <c r="W4" s="196">
        <v>11.94</v>
      </c>
      <c r="X4" s="196">
        <v>22.45</v>
      </c>
      <c r="Y4" s="196">
        <v>0</v>
      </c>
      <c r="Z4" s="196">
        <v>58.4</v>
      </c>
      <c r="AA4" s="196">
        <v>15.81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21.32</v>
      </c>
      <c r="G5" s="196">
        <v>0</v>
      </c>
      <c r="H5" s="196">
        <v>0</v>
      </c>
      <c r="I5" s="196">
        <v>27.91</v>
      </c>
      <c r="J5" s="196">
        <v>0</v>
      </c>
      <c r="K5" s="196">
        <v>4.68</v>
      </c>
      <c r="L5" s="196">
        <v>454.53</v>
      </c>
      <c r="M5" s="196">
        <v>1</v>
      </c>
      <c r="N5" s="196">
        <v>1.29</v>
      </c>
      <c r="O5" s="196">
        <v>0</v>
      </c>
      <c r="P5" s="196">
        <v>1.49</v>
      </c>
      <c r="Q5" s="196">
        <v>4.38</v>
      </c>
      <c r="R5" s="196">
        <v>11.08</v>
      </c>
      <c r="S5" s="196">
        <v>6.17</v>
      </c>
      <c r="T5" s="196">
        <v>0</v>
      </c>
      <c r="U5" s="196">
        <v>0.76</v>
      </c>
      <c r="V5" s="196">
        <v>4.43</v>
      </c>
      <c r="W5" s="196">
        <v>11.94</v>
      </c>
      <c r="X5" s="196">
        <v>22.38</v>
      </c>
      <c r="Y5" s="196">
        <v>0</v>
      </c>
      <c r="Z5" s="196">
        <v>58.4</v>
      </c>
      <c r="AA5" s="196">
        <v>15.81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13.21</v>
      </c>
      <c r="D6" s="196">
        <v>0</v>
      </c>
      <c r="E6" s="196">
        <v>0</v>
      </c>
      <c r="F6" s="196">
        <v>21.32</v>
      </c>
      <c r="G6" s="196">
        <v>0</v>
      </c>
      <c r="H6" s="196">
        <v>0</v>
      </c>
      <c r="I6" s="196">
        <v>27.91</v>
      </c>
      <c r="J6" s="196">
        <v>0</v>
      </c>
      <c r="K6" s="196">
        <v>4.68</v>
      </c>
      <c r="L6" s="196">
        <v>375.96</v>
      </c>
      <c r="M6" s="196">
        <v>1</v>
      </c>
      <c r="N6" s="196">
        <v>1.29</v>
      </c>
      <c r="O6" s="196">
        <v>0</v>
      </c>
      <c r="P6" s="196">
        <v>1.49</v>
      </c>
      <c r="Q6" s="196">
        <v>4.38</v>
      </c>
      <c r="R6" s="196">
        <v>11.08</v>
      </c>
      <c r="S6" s="196">
        <v>6.17</v>
      </c>
      <c r="T6" s="196">
        <v>0</v>
      </c>
      <c r="U6" s="196">
        <v>0.76</v>
      </c>
      <c r="V6" s="196">
        <v>4.43</v>
      </c>
      <c r="W6" s="196">
        <v>11.94</v>
      </c>
      <c r="X6" s="196">
        <v>22.45</v>
      </c>
      <c r="Y6" s="196">
        <v>0</v>
      </c>
      <c r="Z6" s="196">
        <v>58.4</v>
      </c>
      <c r="AA6" s="196">
        <v>15.81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21.32</v>
      </c>
      <c r="G7" s="196">
        <v>0</v>
      </c>
      <c r="H7" s="196">
        <v>0</v>
      </c>
      <c r="I7" s="196">
        <v>27.91</v>
      </c>
      <c r="J7" s="196">
        <v>0</v>
      </c>
      <c r="K7" s="196">
        <v>4.68</v>
      </c>
      <c r="L7" s="196">
        <v>375.96</v>
      </c>
      <c r="M7" s="196">
        <v>1</v>
      </c>
      <c r="N7" s="196">
        <v>1.29</v>
      </c>
      <c r="O7" s="196">
        <v>0</v>
      </c>
      <c r="P7" s="196">
        <v>1.49</v>
      </c>
      <c r="Q7" s="196">
        <v>4.38</v>
      </c>
      <c r="R7" s="196">
        <v>11.08</v>
      </c>
      <c r="S7" s="196">
        <v>6.17</v>
      </c>
      <c r="T7" s="196">
        <v>0</v>
      </c>
      <c r="U7" s="196">
        <v>0.76</v>
      </c>
      <c r="V7" s="196">
        <v>4.43</v>
      </c>
      <c r="W7" s="196">
        <v>11.94</v>
      </c>
      <c r="X7" s="196">
        <v>22.45</v>
      </c>
      <c r="Y7" s="196">
        <v>0</v>
      </c>
      <c r="Z7" s="196">
        <v>50.51</v>
      </c>
      <c r="AA7" s="196">
        <v>15.81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21.32</v>
      </c>
      <c r="G8" s="196">
        <v>0</v>
      </c>
      <c r="H8" s="196">
        <v>0</v>
      </c>
      <c r="I8" s="196">
        <v>27.91</v>
      </c>
      <c r="J8" s="196">
        <v>0</v>
      </c>
      <c r="K8" s="196">
        <v>4.68</v>
      </c>
      <c r="L8" s="196">
        <v>375.96</v>
      </c>
      <c r="M8" s="196">
        <v>1</v>
      </c>
      <c r="N8" s="196">
        <v>1.29</v>
      </c>
      <c r="O8" s="196">
        <v>0</v>
      </c>
      <c r="P8" s="196">
        <v>1.49</v>
      </c>
      <c r="Q8" s="196">
        <v>4.38</v>
      </c>
      <c r="R8" s="196">
        <v>11.08</v>
      </c>
      <c r="S8" s="196">
        <v>6.17</v>
      </c>
      <c r="T8" s="196">
        <v>0</v>
      </c>
      <c r="U8" s="196">
        <v>0.76</v>
      </c>
      <c r="V8" s="196">
        <v>4.43</v>
      </c>
      <c r="W8" s="196">
        <v>11.94</v>
      </c>
      <c r="X8" s="196">
        <v>22.45</v>
      </c>
      <c r="Y8" s="196">
        <v>0</v>
      </c>
      <c r="Z8" s="196">
        <v>50.51</v>
      </c>
      <c r="AA8" s="196">
        <v>15.81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21.32</v>
      </c>
      <c r="G9" s="196">
        <v>0</v>
      </c>
      <c r="H9" s="196">
        <v>0</v>
      </c>
      <c r="I9" s="196">
        <v>27.91</v>
      </c>
      <c r="J9" s="196">
        <v>0</v>
      </c>
      <c r="K9" s="196">
        <v>4.68</v>
      </c>
      <c r="L9" s="196">
        <v>375.96</v>
      </c>
      <c r="M9" s="196">
        <v>1</v>
      </c>
      <c r="N9" s="196">
        <v>1.29</v>
      </c>
      <c r="O9" s="196">
        <v>0</v>
      </c>
      <c r="P9" s="196">
        <v>1.49</v>
      </c>
      <c r="Q9" s="196">
        <v>4.38</v>
      </c>
      <c r="R9" s="196">
        <v>11.08</v>
      </c>
      <c r="S9" s="196">
        <v>6.17</v>
      </c>
      <c r="T9" s="196">
        <v>0</v>
      </c>
      <c r="U9" s="196">
        <v>0.76</v>
      </c>
      <c r="V9" s="196">
        <v>4.43</v>
      </c>
      <c r="W9" s="196">
        <v>11.94</v>
      </c>
      <c r="X9" s="196">
        <v>22.45</v>
      </c>
      <c r="Y9" s="196">
        <v>0</v>
      </c>
      <c r="Z9" s="196">
        <v>58.4</v>
      </c>
      <c r="AA9" s="196">
        <v>15.81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21.32</v>
      </c>
      <c r="G10" s="196">
        <v>0</v>
      </c>
      <c r="H10" s="196">
        <v>0</v>
      </c>
      <c r="I10" s="196">
        <v>27.91</v>
      </c>
      <c r="J10" s="196">
        <v>0</v>
      </c>
      <c r="K10" s="196">
        <v>4.68</v>
      </c>
      <c r="L10" s="196">
        <v>375.96</v>
      </c>
      <c r="M10" s="196">
        <v>1</v>
      </c>
      <c r="N10" s="196">
        <v>1.29</v>
      </c>
      <c r="O10" s="196">
        <v>0</v>
      </c>
      <c r="P10" s="196">
        <v>1.49</v>
      </c>
      <c r="Q10" s="196">
        <v>4.38</v>
      </c>
      <c r="R10" s="196">
        <v>11.08</v>
      </c>
      <c r="S10" s="196">
        <v>6.17</v>
      </c>
      <c r="T10" s="196">
        <v>0</v>
      </c>
      <c r="U10" s="196">
        <v>0.76</v>
      </c>
      <c r="V10" s="196">
        <v>4.43</v>
      </c>
      <c r="W10" s="196">
        <v>11.94</v>
      </c>
      <c r="X10" s="196">
        <v>22.45</v>
      </c>
      <c r="Y10" s="196">
        <v>0</v>
      </c>
      <c r="Z10" s="196">
        <v>58.4</v>
      </c>
      <c r="AA10" s="196">
        <v>15.81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21.32</v>
      </c>
      <c r="G11" s="196">
        <v>0</v>
      </c>
      <c r="H11" s="196">
        <v>0</v>
      </c>
      <c r="I11" s="196">
        <v>27.91</v>
      </c>
      <c r="J11" s="196">
        <v>0</v>
      </c>
      <c r="K11" s="196">
        <v>4.68</v>
      </c>
      <c r="L11" s="196">
        <v>375.96</v>
      </c>
      <c r="M11" s="196">
        <v>1</v>
      </c>
      <c r="N11" s="196">
        <v>1.29</v>
      </c>
      <c r="O11" s="196">
        <v>0</v>
      </c>
      <c r="P11" s="196">
        <v>1.49</v>
      </c>
      <c r="Q11" s="196">
        <v>4.38</v>
      </c>
      <c r="R11" s="196">
        <v>11.08</v>
      </c>
      <c r="S11" s="196">
        <v>6.17</v>
      </c>
      <c r="T11" s="196">
        <v>0</v>
      </c>
      <c r="U11" s="196">
        <v>0.76</v>
      </c>
      <c r="V11" s="196">
        <v>4.43</v>
      </c>
      <c r="W11" s="196">
        <v>11.94</v>
      </c>
      <c r="X11" s="196">
        <v>22.45</v>
      </c>
      <c r="Y11" s="196">
        <v>0</v>
      </c>
      <c r="Z11" s="196">
        <v>58.4</v>
      </c>
      <c r="AA11" s="196">
        <v>15.81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21.32</v>
      </c>
      <c r="G12" s="196">
        <v>0</v>
      </c>
      <c r="H12" s="196">
        <v>0</v>
      </c>
      <c r="I12" s="196">
        <v>27.91</v>
      </c>
      <c r="J12" s="196">
        <v>0</v>
      </c>
      <c r="K12" s="196">
        <v>4.68</v>
      </c>
      <c r="L12" s="196">
        <v>375.96</v>
      </c>
      <c r="M12" s="196">
        <v>1</v>
      </c>
      <c r="N12" s="196">
        <v>1.29</v>
      </c>
      <c r="O12" s="196">
        <v>0</v>
      </c>
      <c r="P12" s="196">
        <v>1.49</v>
      </c>
      <c r="Q12" s="196">
        <v>4.38</v>
      </c>
      <c r="R12" s="196">
        <v>11.08</v>
      </c>
      <c r="S12" s="196">
        <v>6.17</v>
      </c>
      <c r="T12" s="196">
        <v>0</v>
      </c>
      <c r="U12" s="196">
        <v>0.76</v>
      </c>
      <c r="V12" s="196">
        <v>4.43</v>
      </c>
      <c r="W12" s="196">
        <v>11.94</v>
      </c>
      <c r="X12" s="196">
        <v>22.45</v>
      </c>
      <c r="Y12" s="196">
        <v>0</v>
      </c>
      <c r="Z12" s="196">
        <v>58.4</v>
      </c>
      <c r="AA12" s="196">
        <v>15.81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21.32</v>
      </c>
      <c r="G13" s="196">
        <v>0</v>
      </c>
      <c r="H13" s="196">
        <v>0</v>
      </c>
      <c r="I13" s="196">
        <v>27.91</v>
      </c>
      <c r="J13" s="196">
        <v>0</v>
      </c>
      <c r="K13" s="196">
        <v>4.68</v>
      </c>
      <c r="L13" s="196">
        <v>375.96</v>
      </c>
      <c r="M13" s="196">
        <v>1</v>
      </c>
      <c r="N13" s="196">
        <v>1.29</v>
      </c>
      <c r="O13" s="196">
        <v>0</v>
      </c>
      <c r="P13" s="196">
        <v>1.49</v>
      </c>
      <c r="Q13" s="196">
        <v>4.76</v>
      </c>
      <c r="R13" s="196">
        <v>11.08</v>
      </c>
      <c r="S13" s="196">
        <v>6.17</v>
      </c>
      <c r="T13" s="196">
        <v>0</v>
      </c>
      <c r="U13" s="196">
        <v>0.76</v>
      </c>
      <c r="V13" s="196">
        <v>4.43</v>
      </c>
      <c r="W13" s="196">
        <v>11.94</v>
      </c>
      <c r="X13" s="196">
        <v>22.45</v>
      </c>
      <c r="Y13" s="196">
        <v>0</v>
      </c>
      <c r="Z13" s="196">
        <v>58.4</v>
      </c>
      <c r="AA13" s="196">
        <v>15.81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21.32</v>
      </c>
      <c r="G14" s="196">
        <v>0</v>
      </c>
      <c r="H14" s="196">
        <v>0</v>
      </c>
      <c r="I14" s="196">
        <v>27.91</v>
      </c>
      <c r="J14" s="196">
        <v>0</v>
      </c>
      <c r="K14" s="196">
        <v>4.68</v>
      </c>
      <c r="L14" s="196">
        <v>375.96</v>
      </c>
      <c r="M14" s="196">
        <v>1</v>
      </c>
      <c r="N14" s="196">
        <v>1.29</v>
      </c>
      <c r="O14" s="196">
        <v>0</v>
      </c>
      <c r="P14" s="196">
        <v>1.49</v>
      </c>
      <c r="Q14" s="196">
        <v>4.76</v>
      </c>
      <c r="R14" s="196">
        <v>11.08</v>
      </c>
      <c r="S14" s="196">
        <v>6.17</v>
      </c>
      <c r="T14" s="196">
        <v>0</v>
      </c>
      <c r="U14" s="196">
        <v>0.76</v>
      </c>
      <c r="V14" s="196">
        <v>4.43</v>
      </c>
      <c r="W14" s="196">
        <v>11.94</v>
      </c>
      <c r="X14" s="196">
        <v>22.45</v>
      </c>
      <c r="Y14" s="196">
        <v>0</v>
      </c>
      <c r="Z14" s="196">
        <v>58.4</v>
      </c>
      <c r="AA14" s="196">
        <v>15.81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21.32</v>
      </c>
      <c r="G15" s="196">
        <v>0</v>
      </c>
      <c r="H15" s="196">
        <v>0</v>
      </c>
      <c r="I15" s="196">
        <v>27.91</v>
      </c>
      <c r="J15" s="196">
        <v>0</v>
      </c>
      <c r="K15" s="196">
        <v>4.68</v>
      </c>
      <c r="L15" s="196">
        <v>417.43</v>
      </c>
      <c r="M15" s="196">
        <v>1</v>
      </c>
      <c r="N15" s="196">
        <v>1.29</v>
      </c>
      <c r="O15" s="196">
        <v>0</v>
      </c>
      <c r="P15" s="196">
        <v>1.49</v>
      </c>
      <c r="Q15" s="196">
        <v>4.76</v>
      </c>
      <c r="R15" s="196">
        <v>11.08</v>
      </c>
      <c r="S15" s="196">
        <v>6.17</v>
      </c>
      <c r="T15" s="196">
        <v>0</v>
      </c>
      <c r="U15" s="196">
        <v>0.76</v>
      </c>
      <c r="V15" s="196">
        <v>4.43</v>
      </c>
      <c r="W15" s="196">
        <v>11.94</v>
      </c>
      <c r="X15" s="196">
        <v>22.45</v>
      </c>
      <c r="Y15" s="196">
        <v>0</v>
      </c>
      <c r="Z15" s="196">
        <v>58.4</v>
      </c>
      <c r="AA15" s="196">
        <v>15.81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21.32</v>
      </c>
      <c r="G16" s="196">
        <v>0</v>
      </c>
      <c r="H16" s="196">
        <v>0</v>
      </c>
      <c r="I16" s="196">
        <v>27.91</v>
      </c>
      <c r="J16" s="196">
        <v>0</v>
      </c>
      <c r="K16" s="196">
        <v>4.68</v>
      </c>
      <c r="L16" s="196">
        <v>448.29</v>
      </c>
      <c r="M16" s="196">
        <v>1</v>
      </c>
      <c r="N16" s="196">
        <v>1.29</v>
      </c>
      <c r="O16" s="196">
        <v>0</v>
      </c>
      <c r="P16" s="196">
        <v>1.49</v>
      </c>
      <c r="Q16" s="196">
        <v>4.76</v>
      </c>
      <c r="R16" s="196">
        <v>11.08</v>
      </c>
      <c r="S16" s="196">
        <v>6.17</v>
      </c>
      <c r="T16" s="196">
        <v>0</v>
      </c>
      <c r="U16" s="196">
        <v>0.76</v>
      </c>
      <c r="V16" s="196">
        <v>4.43</v>
      </c>
      <c r="W16" s="196">
        <v>11.94</v>
      </c>
      <c r="X16" s="196">
        <v>22.45</v>
      </c>
      <c r="Y16" s="196">
        <v>0</v>
      </c>
      <c r="Z16" s="196">
        <v>58.4</v>
      </c>
      <c r="AA16" s="196">
        <v>15.81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21.32</v>
      </c>
      <c r="G17" s="196">
        <v>0</v>
      </c>
      <c r="H17" s="196">
        <v>0</v>
      </c>
      <c r="I17" s="196">
        <v>27.91</v>
      </c>
      <c r="J17" s="196">
        <v>0</v>
      </c>
      <c r="K17" s="196">
        <v>4.68</v>
      </c>
      <c r="L17" s="196">
        <v>475.3</v>
      </c>
      <c r="M17" s="196">
        <v>1</v>
      </c>
      <c r="N17" s="196">
        <v>1.29</v>
      </c>
      <c r="O17" s="196">
        <v>0</v>
      </c>
      <c r="P17" s="196">
        <v>1.49</v>
      </c>
      <c r="Q17" s="196">
        <v>5.32</v>
      </c>
      <c r="R17" s="196">
        <v>11.08</v>
      </c>
      <c r="S17" s="196">
        <v>6.17</v>
      </c>
      <c r="T17" s="196">
        <v>0</v>
      </c>
      <c r="U17" s="196">
        <v>0.76</v>
      </c>
      <c r="V17" s="196">
        <v>4.43</v>
      </c>
      <c r="W17" s="196">
        <v>11.94</v>
      </c>
      <c r="X17" s="196">
        <v>22.45</v>
      </c>
      <c r="Y17" s="196">
        <v>0</v>
      </c>
      <c r="Z17" s="196">
        <v>58.4</v>
      </c>
      <c r="AA17" s="196">
        <v>15.81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21.32</v>
      </c>
      <c r="G18" s="196">
        <v>0</v>
      </c>
      <c r="H18" s="196">
        <v>0</v>
      </c>
      <c r="I18" s="196">
        <v>27.91</v>
      </c>
      <c r="J18" s="196">
        <v>0</v>
      </c>
      <c r="K18" s="196">
        <v>4.68</v>
      </c>
      <c r="L18" s="196">
        <v>475.3</v>
      </c>
      <c r="M18" s="196">
        <v>1</v>
      </c>
      <c r="N18" s="196">
        <v>1.29</v>
      </c>
      <c r="O18" s="196">
        <v>0</v>
      </c>
      <c r="P18" s="196">
        <v>1.49</v>
      </c>
      <c r="Q18" s="196">
        <v>6.23</v>
      </c>
      <c r="R18" s="196">
        <v>11.08</v>
      </c>
      <c r="S18" s="196">
        <v>6.17</v>
      </c>
      <c r="T18" s="196">
        <v>0</v>
      </c>
      <c r="U18" s="196">
        <v>0.76</v>
      </c>
      <c r="V18" s="196">
        <v>4.43</v>
      </c>
      <c r="W18" s="196">
        <v>11.94</v>
      </c>
      <c r="X18" s="196">
        <v>22.45</v>
      </c>
      <c r="Y18" s="196">
        <v>0</v>
      </c>
      <c r="Z18" s="196">
        <v>58.4</v>
      </c>
      <c r="AA18" s="196">
        <v>15.81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21.32</v>
      </c>
      <c r="G19" s="196">
        <v>0</v>
      </c>
      <c r="H19" s="196">
        <v>0</v>
      </c>
      <c r="I19" s="196">
        <v>27.91</v>
      </c>
      <c r="J19" s="196">
        <v>0</v>
      </c>
      <c r="K19" s="196">
        <v>4.68</v>
      </c>
      <c r="L19" s="196">
        <v>475.3</v>
      </c>
      <c r="M19" s="196">
        <v>1</v>
      </c>
      <c r="N19" s="196">
        <v>1.29</v>
      </c>
      <c r="O19" s="196">
        <v>0</v>
      </c>
      <c r="P19" s="196">
        <v>1.49</v>
      </c>
      <c r="Q19" s="196">
        <v>6.69</v>
      </c>
      <c r="R19" s="196">
        <v>11.08</v>
      </c>
      <c r="S19" s="196">
        <v>6.16</v>
      </c>
      <c r="T19" s="196">
        <v>0</v>
      </c>
      <c r="U19" s="196">
        <v>0.76</v>
      </c>
      <c r="V19" s="196">
        <v>4.43</v>
      </c>
      <c r="W19" s="196">
        <v>11.94</v>
      </c>
      <c r="X19" s="196">
        <v>22.45</v>
      </c>
      <c r="Y19" s="196">
        <v>0</v>
      </c>
      <c r="Z19" s="196">
        <v>58.4</v>
      </c>
      <c r="AA19" s="196">
        <v>15.81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21.32</v>
      </c>
      <c r="G20" s="196">
        <v>0</v>
      </c>
      <c r="H20" s="196">
        <v>0</v>
      </c>
      <c r="I20" s="196">
        <v>27.91</v>
      </c>
      <c r="J20" s="196">
        <v>0</v>
      </c>
      <c r="K20" s="196">
        <v>4.68</v>
      </c>
      <c r="L20" s="196">
        <v>475.3</v>
      </c>
      <c r="M20" s="196">
        <v>1</v>
      </c>
      <c r="N20" s="196">
        <v>1.29</v>
      </c>
      <c r="O20" s="196">
        <v>0</v>
      </c>
      <c r="P20" s="196">
        <v>1.49</v>
      </c>
      <c r="Q20" s="196">
        <v>6.69</v>
      </c>
      <c r="R20" s="196">
        <v>11.08</v>
      </c>
      <c r="S20" s="196">
        <v>6.16</v>
      </c>
      <c r="T20" s="196">
        <v>0</v>
      </c>
      <c r="U20" s="196">
        <v>0.76</v>
      </c>
      <c r="V20" s="196">
        <v>4.43</v>
      </c>
      <c r="W20" s="196">
        <v>11.94</v>
      </c>
      <c r="X20" s="196">
        <v>22.45</v>
      </c>
      <c r="Y20" s="196">
        <v>0</v>
      </c>
      <c r="Z20" s="196">
        <v>58.4</v>
      </c>
      <c r="AA20" s="196">
        <v>15.81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21.32</v>
      </c>
      <c r="G21" s="196">
        <v>0</v>
      </c>
      <c r="H21" s="196">
        <v>0</v>
      </c>
      <c r="I21" s="196">
        <v>27.91</v>
      </c>
      <c r="J21" s="196">
        <v>0</v>
      </c>
      <c r="K21" s="196">
        <v>4.68</v>
      </c>
      <c r="L21" s="196">
        <v>475.3</v>
      </c>
      <c r="M21" s="196">
        <v>1</v>
      </c>
      <c r="N21" s="196">
        <v>1.29</v>
      </c>
      <c r="O21" s="196">
        <v>0</v>
      </c>
      <c r="P21" s="196">
        <v>1.49</v>
      </c>
      <c r="Q21" s="196">
        <v>6.69</v>
      </c>
      <c r="R21" s="196">
        <v>11.08</v>
      </c>
      <c r="S21" s="196">
        <v>6.16</v>
      </c>
      <c r="T21" s="196">
        <v>0</v>
      </c>
      <c r="U21" s="196">
        <v>0.76</v>
      </c>
      <c r="V21" s="196">
        <v>4.43</v>
      </c>
      <c r="W21" s="196">
        <v>11.94</v>
      </c>
      <c r="X21" s="196">
        <v>22.45</v>
      </c>
      <c r="Y21" s="196">
        <v>0</v>
      </c>
      <c r="Z21" s="196">
        <v>58.26</v>
      </c>
      <c r="AA21" s="196">
        <v>15.81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21.32</v>
      </c>
      <c r="G22" s="196">
        <v>0</v>
      </c>
      <c r="H22" s="196">
        <v>0</v>
      </c>
      <c r="I22" s="196">
        <v>27.91</v>
      </c>
      <c r="J22" s="196">
        <v>0</v>
      </c>
      <c r="K22" s="196">
        <v>4.68</v>
      </c>
      <c r="L22" s="196">
        <v>475.3</v>
      </c>
      <c r="M22" s="196">
        <v>1</v>
      </c>
      <c r="N22" s="196">
        <v>1.29</v>
      </c>
      <c r="O22" s="196">
        <v>0</v>
      </c>
      <c r="P22" s="196">
        <v>1.49</v>
      </c>
      <c r="Q22" s="196">
        <v>6.69</v>
      </c>
      <c r="R22" s="196">
        <v>11.08</v>
      </c>
      <c r="S22" s="196">
        <v>6.16</v>
      </c>
      <c r="T22" s="196">
        <v>0</v>
      </c>
      <c r="U22" s="196">
        <v>0.76</v>
      </c>
      <c r="V22" s="196">
        <v>4.43</v>
      </c>
      <c r="W22" s="196">
        <v>11.94</v>
      </c>
      <c r="X22" s="196">
        <v>22.45</v>
      </c>
      <c r="Y22" s="196">
        <v>0</v>
      </c>
      <c r="Z22" s="196">
        <v>58.26</v>
      </c>
      <c r="AA22" s="196">
        <v>15.81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21.32</v>
      </c>
      <c r="G23" s="196">
        <v>0</v>
      </c>
      <c r="H23" s="196">
        <v>0</v>
      </c>
      <c r="I23" s="196">
        <v>27.91</v>
      </c>
      <c r="J23" s="196">
        <v>0</v>
      </c>
      <c r="K23" s="196">
        <v>4.68</v>
      </c>
      <c r="L23" s="196">
        <v>475.3</v>
      </c>
      <c r="M23" s="196">
        <v>1</v>
      </c>
      <c r="N23" s="196">
        <v>1.29</v>
      </c>
      <c r="O23" s="196">
        <v>0</v>
      </c>
      <c r="P23" s="196">
        <v>1.49</v>
      </c>
      <c r="Q23" s="196">
        <v>6.69</v>
      </c>
      <c r="R23" s="196">
        <v>11.08</v>
      </c>
      <c r="S23" s="196">
        <v>6.58</v>
      </c>
      <c r="T23" s="196">
        <v>0</v>
      </c>
      <c r="U23" s="196">
        <v>0.76</v>
      </c>
      <c r="V23" s="196">
        <v>4.43</v>
      </c>
      <c r="W23" s="196">
        <v>12.19</v>
      </c>
      <c r="X23" s="196">
        <v>22.45</v>
      </c>
      <c r="Y23" s="196">
        <v>0</v>
      </c>
      <c r="Z23" s="196">
        <v>58.4</v>
      </c>
      <c r="AA23" s="196">
        <v>15.81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266.45999999999998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21.32</v>
      </c>
      <c r="G24" s="196">
        <v>0</v>
      </c>
      <c r="H24" s="196">
        <v>0</v>
      </c>
      <c r="I24" s="196">
        <v>27.91</v>
      </c>
      <c r="J24" s="196">
        <v>0</v>
      </c>
      <c r="K24" s="196">
        <v>4.68</v>
      </c>
      <c r="L24" s="196">
        <v>475.3</v>
      </c>
      <c r="M24" s="196">
        <v>1</v>
      </c>
      <c r="N24" s="196">
        <v>1.29</v>
      </c>
      <c r="O24" s="196">
        <v>0</v>
      </c>
      <c r="P24" s="196">
        <v>1.49</v>
      </c>
      <c r="Q24" s="196">
        <v>6.69</v>
      </c>
      <c r="R24" s="196">
        <v>11.08</v>
      </c>
      <c r="S24" s="196">
        <v>7.41</v>
      </c>
      <c r="T24" s="196">
        <v>0</v>
      </c>
      <c r="U24" s="196">
        <v>0.76</v>
      </c>
      <c r="V24" s="196">
        <v>4.43</v>
      </c>
      <c r="W24" s="196">
        <v>11.94</v>
      </c>
      <c r="X24" s="196">
        <v>22.45</v>
      </c>
      <c r="Y24" s="196">
        <v>0</v>
      </c>
      <c r="Z24" s="196">
        <v>58.4</v>
      </c>
      <c r="AA24" s="196">
        <v>15.81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266.45999999999998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21.32</v>
      </c>
      <c r="G25" s="196">
        <v>0</v>
      </c>
      <c r="H25" s="196">
        <v>0</v>
      </c>
      <c r="I25" s="196">
        <v>27.91</v>
      </c>
      <c r="J25" s="196">
        <v>0</v>
      </c>
      <c r="K25" s="196">
        <v>4.68</v>
      </c>
      <c r="L25" s="196">
        <v>475.3</v>
      </c>
      <c r="M25" s="196">
        <v>1</v>
      </c>
      <c r="N25" s="196">
        <v>1.29</v>
      </c>
      <c r="O25" s="196">
        <v>0</v>
      </c>
      <c r="P25" s="196">
        <v>1.49</v>
      </c>
      <c r="Q25" s="196">
        <v>6.69</v>
      </c>
      <c r="R25" s="196">
        <v>11.08</v>
      </c>
      <c r="S25" s="196">
        <v>8.1</v>
      </c>
      <c r="T25" s="196">
        <v>0</v>
      </c>
      <c r="U25" s="196">
        <v>0.76</v>
      </c>
      <c r="V25" s="196">
        <v>4.43</v>
      </c>
      <c r="W25" s="196">
        <v>11.94</v>
      </c>
      <c r="X25" s="196">
        <v>22.45</v>
      </c>
      <c r="Y25" s="196">
        <v>0</v>
      </c>
      <c r="Z25" s="196">
        <v>42.93</v>
      </c>
      <c r="AA25" s="196">
        <v>15.81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266.45999999999998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21.32</v>
      </c>
      <c r="G26" s="196">
        <v>0</v>
      </c>
      <c r="H26" s="196">
        <v>0</v>
      </c>
      <c r="I26" s="196">
        <v>27.91</v>
      </c>
      <c r="J26" s="196">
        <v>0</v>
      </c>
      <c r="K26" s="196">
        <v>4.68</v>
      </c>
      <c r="L26" s="196">
        <v>475.3</v>
      </c>
      <c r="M26" s="196">
        <v>1</v>
      </c>
      <c r="N26" s="196">
        <v>1.29</v>
      </c>
      <c r="O26" s="196">
        <v>0</v>
      </c>
      <c r="P26" s="196">
        <v>1.49</v>
      </c>
      <c r="Q26" s="196">
        <v>6.69</v>
      </c>
      <c r="R26" s="196">
        <v>11.08</v>
      </c>
      <c r="S26" s="196">
        <v>8.1</v>
      </c>
      <c r="T26" s="196">
        <v>0</v>
      </c>
      <c r="U26" s="196">
        <v>0.76</v>
      </c>
      <c r="V26" s="196">
        <v>4.43</v>
      </c>
      <c r="W26" s="196">
        <v>11.94</v>
      </c>
      <c r="X26" s="196">
        <v>22.45</v>
      </c>
      <c r="Y26" s="196">
        <v>0</v>
      </c>
      <c r="Z26" s="196">
        <v>42.93</v>
      </c>
      <c r="AA26" s="196">
        <v>15.81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266.45999999999998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13.21</v>
      </c>
      <c r="D27" s="196">
        <v>0</v>
      </c>
      <c r="E27" s="196">
        <v>0</v>
      </c>
      <c r="F27" s="196">
        <v>21.32</v>
      </c>
      <c r="G27" s="196">
        <v>0</v>
      </c>
      <c r="H27" s="196">
        <v>0</v>
      </c>
      <c r="I27" s="196">
        <v>27.91</v>
      </c>
      <c r="J27" s="196">
        <v>0</v>
      </c>
      <c r="K27" s="196">
        <v>4.68</v>
      </c>
      <c r="L27" s="196">
        <v>475.3</v>
      </c>
      <c r="M27" s="196">
        <v>1</v>
      </c>
      <c r="N27" s="196">
        <v>1.29</v>
      </c>
      <c r="O27" s="196">
        <v>0</v>
      </c>
      <c r="P27" s="196">
        <v>1.49</v>
      </c>
      <c r="Q27" s="196">
        <v>6.69</v>
      </c>
      <c r="R27" s="196">
        <v>11.08</v>
      </c>
      <c r="S27" s="196">
        <v>8.1</v>
      </c>
      <c r="T27" s="196">
        <v>0</v>
      </c>
      <c r="U27" s="196">
        <v>0.76</v>
      </c>
      <c r="V27" s="196">
        <v>4.43</v>
      </c>
      <c r="W27" s="196">
        <v>11.94</v>
      </c>
      <c r="X27" s="196">
        <v>22.45</v>
      </c>
      <c r="Y27" s="196">
        <v>0</v>
      </c>
      <c r="Z27" s="196">
        <v>58.4</v>
      </c>
      <c r="AA27" s="196">
        <v>15.81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266.45999999999998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13.21</v>
      </c>
      <c r="D28" s="196">
        <v>0</v>
      </c>
      <c r="E28" s="196">
        <v>0</v>
      </c>
      <c r="F28" s="196">
        <v>21.32</v>
      </c>
      <c r="G28" s="196">
        <v>0</v>
      </c>
      <c r="H28" s="196">
        <v>0</v>
      </c>
      <c r="I28" s="196">
        <v>27.91</v>
      </c>
      <c r="J28" s="196">
        <v>0</v>
      </c>
      <c r="K28" s="196">
        <v>4.68</v>
      </c>
      <c r="L28" s="196">
        <v>475.3</v>
      </c>
      <c r="M28" s="196">
        <v>1</v>
      </c>
      <c r="N28" s="196">
        <v>1.29</v>
      </c>
      <c r="O28" s="196">
        <v>0</v>
      </c>
      <c r="P28" s="196">
        <v>1.49</v>
      </c>
      <c r="Q28" s="196">
        <v>6.69</v>
      </c>
      <c r="R28" s="196">
        <v>11.08</v>
      </c>
      <c r="S28" s="196">
        <v>8.1</v>
      </c>
      <c r="T28" s="196">
        <v>0</v>
      </c>
      <c r="U28" s="196">
        <v>0.76</v>
      </c>
      <c r="V28" s="196">
        <v>4.43</v>
      </c>
      <c r="W28" s="196">
        <v>11.94</v>
      </c>
      <c r="X28" s="196">
        <v>22.45</v>
      </c>
      <c r="Y28" s="196">
        <v>0</v>
      </c>
      <c r="Z28" s="196">
        <v>58.4</v>
      </c>
      <c r="AA28" s="196">
        <v>15.81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266.45999999999998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21.32</v>
      </c>
      <c r="G29" s="196">
        <v>0</v>
      </c>
      <c r="H29" s="196">
        <v>0</v>
      </c>
      <c r="I29" s="196">
        <v>27.91</v>
      </c>
      <c r="J29" s="196">
        <v>0</v>
      </c>
      <c r="K29" s="196">
        <v>4.68</v>
      </c>
      <c r="L29" s="196">
        <v>475.3</v>
      </c>
      <c r="M29" s="196">
        <v>1</v>
      </c>
      <c r="N29" s="196">
        <v>1.29</v>
      </c>
      <c r="O29" s="196">
        <v>0</v>
      </c>
      <c r="P29" s="196">
        <v>1.49</v>
      </c>
      <c r="Q29" s="196">
        <v>6.69</v>
      </c>
      <c r="R29" s="196">
        <v>11.08</v>
      </c>
      <c r="S29" s="196">
        <v>8.1</v>
      </c>
      <c r="T29" s="196">
        <v>0</v>
      </c>
      <c r="U29" s="196">
        <v>0.76</v>
      </c>
      <c r="V29" s="196">
        <v>4.43</v>
      </c>
      <c r="W29" s="196">
        <v>11.94</v>
      </c>
      <c r="X29" s="196">
        <v>22.45</v>
      </c>
      <c r="Y29" s="196">
        <v>0</v>
      </c>
      <c r="Z29" s="196">
        <v>58.4</v>
      </c>
      <c r="AA29" s="196">
        <v>15.81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266.45999999999998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21.32</v>
      </c>
      <c r="G30" s="196">
        <v>0</v>
      </c>
      <c r="H30" s="196">
        <v>0</v>
      </c>
      <c r="I30" s="196">
        <v>27.91</v>
      </c>
      <c r="J30" s="196">
        <v>0</v>
      </c>
      <c r="K30" s="196">
        <v>4.68</v>
      </c>
      <c r="L30" s="196">
        <v>475.3</v>
      </c>
      <c r="M30" s="196">
        <v>1</v>
      </c>
      <c r="N30" s="196">
        <v>1.29</v>
      </c>
      <c r="O30" s="196">
        <v>0</v>
      </c>
      <c r="P30" s="196">
        <v>1.49</v>
      </c>
      <c r="Q30" s="196">
        <v>6.69</v>
      </c>
      <c r="R30" s="196">
        <v>11.08</v>
      </c>
      <c r="S30" s="196">
        <v>8.1</v>
      </c>
      <c r="T30" s="196">
        <v>0</v>
      </c>
      <c r="U30" s="196">
        <v>0.76</v>
      </c>
      <c r="V30" s="196">
        <v>4.43</v>
      </c>
      <c r="W30" s="196">
        <v>11.94</v>
      </c>
      <c r="X30" s="196">
        <v>22.45</v>
      </c>
      <c r="Y30" s="196">
        <v>0</v>
      </c>
      <c r="Z30" s="196">
        <v>58.4</v>
      </c>
      <c r="AA30" s="196">
        <v>15.81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266.45999999999998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21.32</v>
      </c>
      <c r="G31" s="196">
        <v>0</v>
      </c>
      <c r="H31" s="196">
        <v>0</v>
      </c>
      <c r="I31" s="196">
        <v>27.91</v>
      </c>
      <c r="J31" s="196">
        <v>0</v>
      </c>
      <c r="K31" s="196">
        <v>4.68</v>
      </c>
      <c r="L31" s="196">
        <v>475.3</v>
      </c>
      <c r="M31" s="196">
        <v>1</v>
      </c>
      <c r="N31" s="196">
        <v>1.29</v>
      </c>
      <c r="O31" s="196">
        <v>0</v>
      </c>
      <c r="P31" s="196">
        <v>1.49</v>
      </c>
      <c r="Q31" s="196">
        <v>6.69</v>
      </c>
      <c r="R31" s="196">
        <v>11.08</v>
      </c>
      <c r="S31" s="196">
        <v>8.1</v>
      </c>
      <c r="T31" s="196">
        <v>0</v>
      </c>
      <c r="U31" s="196">
        <v>0.76</v>
      </c>
      <c r="V31" s="196">
        <v>4.43</v>
      </c>
      <c r="W31" s="196">
        <v>11.94</v>
      </c>
      <c r="X31" s="196">
        <v>23.87</v>
      </c>
      <c r="Y31" s="196">
        <v>0</v>
      </c>
      <c r="Z31" s="196">
        <v>58.4</v>
      </c>
      <c r="AA31" s="196">
        <v>15.81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266.45999999999998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21.32</v>
      </c>
      <c r="G32" s="196">
        <v>0</v>
      </c>
      <c r="H32" s="196">
        <v>0</v>
      </c>
      <c r="I32" s="196">
        <v>27.91</v>
      </c>
      <c r="J32" s="196">
        <v>0</v>
      </c>
      <c r="K32" s="196">
        <v>4.68</v>
      </c>
      <c r="L32" s="196">
        <v>475.3</v>
      </c>
      <c r="M32" s="196">
        <v>1</v>
      </c>
      <c r="N32" s="196">
        <v>1.29</v>
      </c>
      <c r="O32" s="196">
        <v>0</v>
      </c>
      <c r="P32" s="196">
        <v>1.49</v>
      </c>
      <c r="Q32" s="196">
        <v>6.69</v>
      </c>
      <c r="R32" s="196">
        <v>11.08</v>
      </c>
      <c r="S32" s="196">
        <v>8.1</v>
      </c>
      <c r="T32" s="196">
        <v>0</v>
      </c>
      <c r="U32" s="196">
        <v>0.76</v>
      </c>
      <c r="V32" s="196">
        <v>4.43</v>
      </c>
      <c r="W32" s="196">
        <v>11.94</v>
      </c>
      <c r="X32" s="196">
        <v>23.87</v>
      </c>
      <c r="Y32" s="196">
        <v>0</v>
      </c>
      <c r="Z32" s="196">
        <v>58.4</v>
      </c>
      <c r="AA32" s="196">
        <v>15.81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266.45999999999998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21.32</v>
      </c>
      <c r="G33" s="196">
        <v>0</v>
      </c>
      <c r="H33" s="196">
        <v>0</v>
      </c>
      <c r="I33" s="196">
        <v>27.91</v>
      </c>
      <c r="J33" s="196">
        <v>0</v>
      </c>
      <c r="K33" s="196">
        <v>4.68</v>
      </c>
      <c r="L33" s="196">
        <v>475.3</v>
      </c>
      <c r="M33" s="196">
        <v>1</v>
      </c>
      <c r="N33" s="196">
        <v>1.29</v>
      </c>
      <c r="O33" s="196">
        <v>0</v>
      </c>
      <c r="P33" s="196">
        <v>1.49</v>
      </c>
      <c r="Q33" s="196">
        <v>6.69</v>
      </c>
      <c r="R33" s="196">
        <v>11.08</v>
      </c>
      <c r="S33" s="196">
        <v>8.1</v>
      </c>
      <c r="T33" s="196">
        <v>0</v>
      </c>
      <c r="U33" s="196">
        <v>0.76</v>
      </c>
      <c r="V33" s="196">
        <v>4.43</v>
      </c>
      <c r="W33" s="196">
        <v>11.94</v>
      </c>
      <c r="X33" s="196">
        <v>23.87</v>
      </c>
      <c r="Y33" s="196">
        <v>0</v>
      </c>
      <c r="Z33" s="196">
        <v>58.4</v>
      </c>
      <c r="AA33" s="196">
        <v>15.81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266.45999999999998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13.05</v>
      </c>
      <c r="D34" s="196">
        <v>0</v>
      </c>
      <c r="E34" s="196">
        <v>0</v>
      </c>
      <c r="F34" s="196">
        <v>21.32</v>
      </c>
      <c r="G34" s="196">
        <v>0</v>
      </c>
      <c r="H34" s="196">
        <v>0</v>
      </c>
      <c r="I34" s="196">
        <v>27.91</v>
      </c>
      <c r="J34" s="196">
        <v>0</v>
      </c>
      <c r="K34" s="196">
        <v>4.68</v>
      </c>
      <c r="L34" s="196">
        <v>475.3</v>
      </c>
      <c r="M34" s="196">
        <v>1</v>
      </c>
      <c r="N34" s="196">
        <v>1.29</v>
      </c>
      <c r="O34" s="196">
        <v>0</v>
      </c>
      <c r="P34" s="196">
        <v>1.49</v>
      </c>
      <c r="Q34" s="196">
        <v>6.69</v>
      </c>
      <c r="R34" s="196">
        <v>11.08</v>
      </c>
      <c r="S34" s="196">
        <v>8.1</v>
      </c>
      <c r="T34" s="196">
        <v>0</v>
      </c>
      <c r="U34" s="196">
        <v>0.76</v>
      </c>
      <c r="V34" s="196">
        <v>4.43</v>
      </c>
      <c r="W34" s="196">
        <v>11.94</v>
      </c>
      <c r="X34" s="196">
        <v>23.87</v>
      </c>
      <c r="Y34" s="196">
        <v>0</v>
      </c>
      <c r="Z34" s="196">
        <v>58.4</v>
      </c>
      <c r="AA34" s="196">
        <v>15.81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266.45999999999998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21.32</v>
      </c>
      <c r="G35" s="196">
        <v>0</v>
      </c>
      <c r="H35" s="196">
        <v>0</v>
      </c>
      <c r="I35" s="196">
        <v>27.57</v>
      </c>
      <c r="J35" s="196">
        <v>0</v>
      </c>
      <c r="K35" s="196">
        <v>4.68</v>
      </c>
      <c r="L35" s="196">
        <v>475.3</v>
      </c>
      <c r="M35" s="196">
        <v>1</v>
      </c>
      <c r="N35" s="196">
        <v>1.29</v>
      </c>
      <c r="O35" s="196">
        <v>0</v>
      </c>
      <c r="P35" s="196">
        <v>1.49</v>
      </c>
      <c r="Q35" s="196">
        <v>6.69</v>
      </c>
      <c r="R35" s="196">
        <v>11.08</v>
      </c>
      <c r="S35" s="196">
        <v>8.1</v>
      </c>
      <c r="T35" s="196">
        <v>0</v>
      </c>
      <c r="U35" s="196">
        <v>0.76</v>
      </c>
      <c r="V35" s="196">
        <v>4.43</v>
      </c>
      <c r="W35" s="196">
        <v>11.94</v>
      </c>
      <c r="X35" s="196">
        <v>23.87</v>
      </c>
      <c r="Y35" s="196">
        <v>0</v>
      </c>
      <c r="Z35" s="196">
        <v>58.4</v>
      </c>
      <c r="AA35" s="196">
        <v>15.81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266.45999999999998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21.32</v>
      </c>
      <c r="G36" s="196">
        <v>0</v>
      </c>
      <c r="H36" s="196">
        <v>0</v>
      </c>
      <c r="I36" s="196">
        <v>27.57</v>
      </c>
      <c r="J36" s="196">
        <v>0</v>
      </c>
      <c r="K36" s="196">
        <v>4.68</v>
      </c>
      <c r="L36" s="196">
        <v>475.3</v>
      </c>
      <c r="M36" s="196">
        <v>1</v>
      </c>
      <c r="N36" s="196">
        <v>1.29</v>
      </c>
      <c r="O36" s="196">
        <v>0</v>
      </c>
      <c r="P36" s="196">
        <v>1.49</v>
      </c>
      <c r="Q36" s="196">
        <v>6.69</v>
      </c>
      <c r="R36" s="196">
        <v>11.08</v>
      </c>
      <c r="S36" s="196">
        <v>8.1</v>
      </c>
      <c r="T36" s="196">
        <v>0</v>
      </c>
      <c r="U36" s="196">
        <v>0.76</v>
      </c>
      <c r="V36" s="196">
        <v>4.43</v>
      </c>
      <c r="W36" s="196">
        <v>11.94</v>
      </c>
      <c r="X36" s="196">
        <v>23.87</v>
      </c>
      <c r="Y36" s="196">
        <v>0</v>
      </c>
      <c r="Z36" s="196">
        <v>58.4</v>
      </c>
      <c r="AA36" s="196">
        <v>15.81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266.45999999999998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21.32</v>
      </c>
      <c r="G37" s="196">
        <v>0</v>
      </c>
      <c r="H37" s="196">
        <v>0</v>
      </c>
      <c r="I37" s="196">
        <v>27.57</v>
      </c>
      <c r="J37" s="196">
        <v>0</v>
      </c>
      <c r="K37" s="196">
        <v>4.0999999999999996</v>
      </c>
      <c r="L37" s="196">
        <v>475.3</v>
      </c>
      <c r="M37" s="196">
        <v>1</v>
      </c>
      <c r="N37" s="196">
        <v>1.29</v>
      </c>
      <c r="O37" s="196">
        <v>0</v>
      </c>
      <c r="P37" s="196">
        <v>1.43</v>
      </c>
      <c r="Q37" s="196">
        <v>6.69</v>
      </c>
      <c r="R37" s="196">
        <v>11.08</v>
      </c>
      <c r="S37" s="196">
        <v>8.1</v>
      </c>
      <c r="T37" s="196">
        <v>0</v>
      </c>
      <c r="U37" s="196">
        <v>0.76</v>
      </c>
      <c r="V37" s="196">
        <v>4.43</v>
      </c>
      <c r="W37" s="196">
        <v>11.94</v>
      </c>
      <c r="X37" s="196">
        <v>22.45</v>
      </c>
      <c r="Y37" s="196">
        <v>0</v>
      </c>
      <c r="Z37" s="196">
        <v>58.4</v>
      </c>
      <c r="AA37" s="196">
        <v>15.81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266.45999999999998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21.32</v>
      </c>
      <c r="G38" s="196">
        <v>0</v>
      </c>
      <c r="H38" s="196">
        <v>0</v>
      </c>
      <c r="I38" s="196">
        <v>27.57</v>
      </c>
      <c r="J38" s="196">
        <v>0</v>
      </c>
      <c r="K38" s="196">
        <v>4.68</v>
      </c>
      <c r="L38" s="196">
        <v>475.3</v>
      </c>
      <c r="M38" s="196">
        <v>1</v>
      </c>
      <c r="N38" s="196">
        <v>1.29</v>
      </c>
      <c r="O38" s="196">
        <v>0</v>
      </c>
      <c r="P38" s="196">
        <v>1.43</v>
      </c>
      <c r="Q38" s="196">
        <v>6.69</v>
      </c>
      <c r="R38" s="196">
        <v>11.08</v>
      </c>
      <c r="S38" s="196">
        <v>8.1</v>
      </c>
      <c r="T38" s="196">
        <v>0</v>
      </c>
      <c r="U38" s="196">
        <v>0.76</v>
      </c>
      <c r="V38" s="196">
        <v>4.43</v>
      </c>
      <c r="W38" s="196">
        <v>11.94</v>
      </c>
      <c r="X38" s="196">
        <v>22.45</v>
      </c>
      <c r="Y38" s="196">
        <v>0</v>
      </c>
      <c r="Z38" s="196">
        <v>58.4</v>
      </c>
      <c r="AA38" s="196">
        <v>15.81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266.45999999999998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12.89</v>
      </c>
      <c r="D39" s="196">
        <v>0</v>
      </c>
      <c r="E39" s="196">
        <v>0</v>
      </c>
      <c r="F39" s="196">
        <v>21.32</v>
      </c>
      <c r="G39" s="196">
        <v>0</v>
      </c>
      <c r="H39" s="196">
        <v>0</v>
      </c>
      <c r="I39" s="196">
        <v>27.57</v>
      </c>
      <c r="J39" s="196">
        <v>0</v>
      </c>
      <c r="K39" s="196">
        <v>4.68</v>
      </c>
      <c r="L39" s="196">
        <v>475.3</v>
      </c>
      <c r="M39" s="196">
        <v>1</v>
      </c>
      <c r="N39" s="196">
        <v>1.29</v>
      </c>
      <c r="O39" s="196">
        <v>0</v>
      </c>
      <c r="P39" s="196">
        <v>1.43</v>
      </c>
      <c r="Q39" s="196">
        <v>6.69</v>
      </c>
      <c r="R39" s="196">
        <v>11.08</v>
      </c>
      <c r="S39" s="196">
        <v>8.1</v>
      </c>
      <c r="T39" s="196">
        <v>0</v>
      </c>
      <c r="U39" s="196">
        <v>0.76</v>
      </c>
      <c r="V39" s="196">
        <v>4.43</v>
      </c>
      <c r="W39" s="196">
        <v>11.94</v>
      </c>
      <c r="X39" s="196">
        <v>22.45</v>
      </c>
      <c r="Y39" s="196">
        <v>0</v>
      </c>
      <c r="Z39" s="196">
        <v>58.4</v>
      </c>
      <c r="AA39" s="196">
        <v>15.81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266.45999999999998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12.89</v>
      </c>
      <c r="D40" s="196">
        <v>0</v>
      </c>
      <c r="E40" s="196">
        <v>0</v>
      </c>
      <c r="F40" s="196">
        <v>21.32</v>
      </c>
      <c r="G40" s="196">
        <v>0</v>
      </c>
      <c r="H40" s="196">
        <v>0</v>
      </c>
      <c r="I40" s="196">
        <v>27.57</v>
      </c>
      <c r="J40" s="196">
        <v>0</v>
      </c>
      <c r="K40" s="196">
        <v>4.68</v>
      </c>
      <c r="L40" s="196">
        <v>475.3</v>
      </c>
      <c r="M40" s="196">
        <v>1</v>
      </c>
      <c r="N40" s="196">
        <v>1.29</v>
      </c>
      <c r="O40" s="196">
        <v>0</v>
      </c>
      <c r="P40" s="196">
        <v>1.43</v>
      </c>
      <c r="Q40" s="196">
        <v>6.69</v>
      </c>
      <c r="R40" s="196">
        <v>11.08</v>
      </c>
      <c r="S40" s="196">
        <v>8.1</v>
      </c>
      <c r="T40" s="196">
        <v>0</v>
      </c>
      <c r="U40" s="196">
        <v>0.76</v>
      </c>
      <c r="V40" s="196">
        <v>4.43</v>
      </c>
      <c r="W40" s="196">
        <v>11.94</v>
      </c>
      <c r="X40" s="196">
        <v>22.45</v>
      </c>
      <c r="Y40" s="196">
        <v>0</v>
      </c>
      <c r="Z40" s="196">
        <v>58.4</v>
      </c>
      <c r="AA40" s="196">
        <v>15.81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266.45999999999998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12.89</v>
      </c>
      <c r="D41" s="196">
        <v>0</v>
      </c>
      <c r="E41" s="196">
        <v>0</v>
      </c>
      <c r="F41" s="196">
        <v>21.32</v>
      </c>
      <c r="G41" s="196">
        <v>0</v>
      </c>
      <c r="H41" s="196">
        <v>0</v>
      </c>
      <c r="I41" s="196">
        <v>27.57</v>
      </c>
      <c r="J41" s="196">
        <v>0</v>
      </c>
      <c r="K41" s="196">
        <v>4.68</v>
      </c>
      <c r="L41" s="196">
        <v>475.3</v>
      </c>
      <c r="M41" s="196">
        <v>1</v>
      </c>
      <c r="N41" s="196">
        <v>1.29</v>
      </c>
      <c r="O41" s="196">
        <v>0</v>
      </c>
      <c r="P41" s="196">
        <v>1.43</v>
      </c>
      <c r="Q41" s="196">
        <v>6.69</v>
      </c>
      <c r="R41" s="196">
        <v>11.08</v>
      </c>
      <c r="S41" s="196">
        <v>8.1</v>
      </c>
      <c r="T41" s="196">
        <v>0</v>
      </c>
      <c r="U41" s="196">
        <v>0.76</v>
      </c>
      <c r="V41" s="196">
        <v>4.43</v>
      </c>
      <c r="W41" s="196">
        <v>11.94</v>
      </c>
      <c r="X41" s="196">
        <v>22.45</v>
      </c>
      <c r="Y41" s="196">
        <v>0</v>
      </c>
      <c r="Z41" s="196">
        <v>58.4</v>
      </c>
      <c r="AA41" s="196">
        <v>15.81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266.45999999999998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12.89</v>
      </c>
      <c r="D42" s="196">
        <v>0</v>
      </c>
      <c r="E42" s="196">
        <v>0</v>
      </c>
      <c r="F42" s="196">
        <v>21.32</v>
      </c>
      <c r="G42" s="196">
        <v>0</v>
      </c>
      <c r="H42" s="196">
        <v>0</v>
      </c>
      <c r="I42" s="196">
        <v>27.57</v>
      </c>
      <c r="J42" s="196">
        <v>0</v>
      </c>
      <c r="K42" s="196">
        <v>4.68</v>
      </c>
      <c r="L42" s="196">
        <v>475.3</v>
      </c>
      <c r="M42" s="196">
        <v>1</v>
      </c>
      <c r="N42" s="196">
        <v>1.29</v>
      </c>
      <c r="O42" s="196">
        <v>0</v>
      </c>
      <c r="P42" s="196">
        <v>1.43</v>
      </c>
      <c r="Q42" s="196">
        <v>6.69</v>
      </c>
      <c r="R42" s="196">
        <v>11.08</v>
      </c>
      <c r="S42" s="196">
        <v>8.1</v>
      </c>
      <c r="T42" s="196">
        <v>0</v>
      </c>
      <c r="U42" s="196">
        <v>0.76</v>
      </c>
      <c r="V42" s="196">
        <v>4.43</v>
      </c>
      <c r="W42" s="196">
        <v>11.94</v>
      </c>
      <c r="X42" s="196">
        <v>22.45</v>
      </c>
      <c r="Y42" s="196">
        <v>0</v>
      </c>
      <c r="Z42" s="196">
        <v>58.4</v>
      </c>
      <c r="AA42" s="196">
        <v>15.81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266.45999999999998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12.89</v>
      </c>
      <c r="D43" s="196">
        <v>0</v>
      </c>
      <c r="E43" s="196">
        <v>0</v>
      </c>
      <c r="F43" s="196">
        <v>21.32</v>
      </c>
      <c r="G43" s="196">
        <v>0</v>
      </c>
      <c r="H43" s="196">
        <v>0</v>
      </c>
      <c r="I43" s="196">
        <v>27.57</v>
      </c>
      <c r="J43" s="196">
        <v>0</v>
      </c>
      <c r="K43" s="196">
        <v>4.68</v>
      </c>
      <c r="L43" s="196">
        <v>475.3</v>
      </c>
      <c r="M43" s="196">
        <v>1</v>
      </c>
      <c r="N43" s="196">
        <v>1.29</v>
      </c>
      <c r="O43" s="196">
        <v>0</v>
      </c>
      <c r="P43" s="196">
        <v>1.43</v>
      </c>
      <c r="Q43" s="196">
        <v>6.69</v>
      </c>
      <c r="R43" s="196">
        <v>11.08</v>
      </c>
      <c r="S43" s="196">
        <v>8.1</v>
      </c>
      <c r="T43" s="196">
        <v>0</v>
      </c>
      <c r="U43" s="196">
        <v>0.76</v>
      </c>
      <c r="V43" s="196">
        <v>4.43</v>
      </c>
      <c r="W43" s="196">
        <v>11.94</v>
      </c>
      <c r="X43" s="196">
        <v>22.45</v>
      </c>
      <c r="Y43" s="196">
        <v>0</v>
      </c>
      <c r="Z43" s="196">
        <v>58.4</v>
      </c>
      <c r="AA43" s="196">
        <v>15.81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266.45999999999998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12.89</v>
      </c>
      <c r="D44" s="196">
        <v>0</v>
      </c>
      <c r="E44" s="196">
        <v>0</v>
      </c>
      <c r="F44" s="196">
        <v>21.32</v>
      </c>
      <c r="G44" s="196">
        <v>0</v>
      </c>
      <c r="H44" s="196">
        <v>0</v>
      </c>
      <c r="I44" s="196">
        <v>27.57</v>
      </c>
      <c r="J44" s="196">
        <v>0</v>
      </c>
      <c r="K44" s="196">
        <v>4.68</v>
      </c>
      <c r="L44" s="196">
        <v>475.3</v>
      </c>
      <c r="M44" s="196">
        <v>1</v>
      </c>
      <c r="N44" s="196">
        <v>1.29</v>
      </c>
      <c r="O44" s="196">
        <v>0</v>
      </c>
      <c r="P44" s="196">
        <v>1.43</v>
      </c>
      <c r="Q44" s="196">
        <v>6.69</v>
      </c>
      <c r="R44" s="196">
        <v>11.08</v>
      </c>
      <c r="S44" s="196">
        <v>8.1</v>
      </c>
      <c r="T44" s="196">
        <v>0</v>
      </c>
      <c r="U44" s="196">
        <v>0.76</v>
      </c>
      <c r="V44" s="196">
        <v>4.43</v>
      </c>
      <c r="W44" s="196">
        <v>11.94</v>
      </c>
      <c r="X44" s="196">
        <v>22.45</v>
      </c>
      <c r="Y44" s="196">
        <v>0</v>
      </c>
      <c r="Z44" s="196">
        <v>58.4</v>
      </c>
      <c r="AA44" s="196">
        <v>15.81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266.45999999999998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12.89</v>
      </c>
      <c r="D45" s="196">
        <v>0</v>
      </c>
      <c r="E45" s="196">
        <v>0</v>
      </c>
      <c r="F45" s="196">
        <v>21.32</v>
      </c>
      <c r="G45" s="196">
        <v>0</v>
      </c>
      <c r="H45" s="196">
        <v>0</v>
      </c>
      <c r="I45" s="196">
        <v>27.57</v>
      </c>
      <c r="J45" s="196">
        <v>0</v>
      </c>
      <c r="K45" s="196">
        <v>4.68</v>
      </c>
      <c r="L45" s="196">
        <v>475.3</v>
      </c>
      <c r="M45" s="196">
        <v>1</v>
      </c>
      <c r="N45" s="196">
        <v>1.29</v>
      </c>
      <c r="O45" s="196">
        <v>0</v>
      </c>
      <c r="P45" s="196">
        <v>1.43</v>
      </c>
      <c r="Q45" s="196">
        <v>6.69</v>
      </c>
      <c r="R45" s="196">
        <v>11.08</v>
      </c>
      <c r="S45" s="196">
        <v>8.1</v>
      </c>
      <c r="T45" s="196">
        <v>0</v>
      </c>
      <c r="U45" s="196">
        <v>0.76</v>
      </c>
      <c r="V45" s="196">
        <v>4.43</v>
      </c>
      <c r="W45" s="196">
        <v>11.94</v>
      </c>
      <c r="X45" s="196">
        <v>22.45</v>
      </c>
      <c r="Y45" s="196">
        <v>0</v>
      </c>
      <c r="Z45" s="196">
        <v>58.4</v>
      </c>
      <c r="AA45" s="196">
        <v>15.81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266.45999999999998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12.89</v>
      </c>
      <c r="D46" s="196">
        <v>0</v>
      </c>
      <c r="E46" s="196">
        <v>0</v>
      </c>
      <c r="F46" s="196">
        <v>21.32</v>
      </c>
      <c r="G46" s="196">
        <v>0</v>
      </c>
      <c r="H46" s="196">
        <v>0</v>
      </c>
      <c r="I46" s="196">
        <v>27.57</v>
      </c>
      <c r="J46" s="196">
        <v>0</v>
      </c>
      <c r="K46" s="196">
        <v>4.68</v>
      </c>
      <c r="L46" s="196">
        <v>475.3</v>
      </c>
      <c r="M46" s="196">
        <v>1</v>
      </c>
      <c r="N46" s="196">
        <v>1.29</v>
      </c>
      <c r="O46" s="196">
        <v>0</v>
      </c>
      <c r="P46" s="196">
        <v>1.43</v>
      </c>
      <c r="Q46" s="196">
        <v>6.69</v>
      </c>
      <c r="R46" s="196">
        <v>11.08</v>
      </c>
      <c r="S46" s="196">
        <v>8.1</v>
      </c>
      <c r="T46" s="196">
        <v>0</v>
      </c>
      <c r="U46" s="196">
        <v>0.76</v>
      </c>
      <c r="V46" s="196">
        <v>4.43</v>
      </c>
      <c r="W46" s="196">
        <v>11.94</v>
      </c>
      <c r="X46" s="196">
        <v>22.45</v>
      </c>
      <c r="Y46" s="196">
        <v>0</v>
      </c>
      <c r="Z46" s="196">
        <v>58.4</v>
      </c>
      <c r="AA46" s="196">
        <v>15.81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266.45999999999998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12.73</v>
      </c>
      <c r="D47" s="196">
        <v>0</v>
      </c>
      <c r="E47" s="196">
        <v>0</v>
      </c>
      <c r="F47" s="196">
        <v>21.32</v>
      </c>
      <c r="G47" s="196">
        <v>0</v>
      </c>
      <c r="H47" s="196">
        <v>0</v>
      </c>
      <c r="I47" s="196">
        <v>27.57</v>
      </c>
      <c r="J47" s="196">
        <v>0</v>
      </c>
      <c r="K47" s="196">
        <v>4.68</v>
      </c>
      <c r="L47" s="196">
        <v>475.3</v>
      </c>
      <c r="M47" s="196">
        <v>1</v>
      </c>
      <c r="N47" s="196">
        <v>1.29</v>
      </c>
      <c r="O47" s="196">
        <v>0</v>
      </c>
      <c r="P47" s="196">
        <v>1.43</v>
      </c>
      <c r="Q47" s="196">
        <v>6.69</v>
      </c>
      <c r="R47" s="196">
        <v>11.08</v>
      </c>
      <c r="S47" s="196">
        <v>8.1</v>
      </c>
      <c r="T47" s="196">
        <v>0</v>
      </c>
      <c r="U47" s="196">
        <v>0.76</v>
      </c>
      <c r="V47" s="196">
        <v>4.43</v>
      </c>
      <c r="W47" s="196">
        <v>11.94</v>
      </c>
      <c r="X47" s="196">
        <v>22.45</v>
      </c>
      <c r="Y47" s="196">
        <v>0</v>
      </c>
      <c r="Z47" s="196">
        <v>58.4</v>
      </c>
      <c r="AA47" s="196">
        <v>15.81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266.45999999999998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12.73</v>
      </c>
      <c r="D48" s="196">
        <v>0</v>
      </c>
      <c r="E48" s="196">
        <v>0</v>
      </c>
      <c r="F48" s="196">
        <v>21.32</v>
      </c>
      <c r="G48" s="196">
        <v>0</v>
      </c>
      <c r="H48" s="196">
        <v>0</v>
      </c>
      <c r="I48" s="196">
        <v>27.57</v>
      </c>
      <c r="J48" s="196">
        <v>0</v>
      </c>
      <c r="K48" s="196">
        <v>4.68</v>
      </c>
      <c r="L48" s="196">
        <v>475.3</v>
      </c>
      <c r="M48" s="196">
        <v>1</v>
      </c>
      <c r="N48" s="196">
        <v>1.29</v>
      </c>
      <c r="O48" s="196">
        <v>0</v>
      </c>
      <c r="P48" s="196">
        <v>1.43</v>
      </c>
      <c r="Q48" s="196">
        <v>6.69</v>
      </c>
      <c r="R48" s="196">
        <v>11.08</v>
      </c>
      <c r="S48" s="196">
        <v>8.1</v>
      </c>
      <c r="T48" s="196">
        <v>0</v>
      </c>
      <c r="U48" s="196">
        <v>0.76</v>
      </c>
      <c r="V48" s="196">
        <v>4.43</v>
      </c>
      <c r="W48" s="196">
        <v>11.94</v>
      </c>
      <c r="X48" s="196">
        <v>22.45</v>
      </c>
      <c r="Y48" s="196">
        <v>0</v>
      </c>
      <c r="Z48" s="196">
        <v>58.4</v>
      </c>
      <c r="AA48" s="196">
        <v>15.81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266.45999999999998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12.73</v>
      </c>
      <c r="D49" s="196">
        <v>0</v>
      </c>
      <c r="E49" s="196">
        <v>0</v>
      </c>
      <c r="F49" s="196">
        <v>21.32</v>
      </c>
      <c r="G49" s="196">
        <v>0</v>
      </c>
      <c r="H49" s="196">
        <v>0</v>
      </c>
      <c r="I49" s="196">
        <v>27.57</v>
      </c>
      <c r="J49" s="196">
        <v>0</v>
      </c>
      <c r="K49" s="196">
        <v>4.68</v>
      </c>
      <c r="L49" s="196">
        <v>475.3</v>
      </c>
      <c r="M49" s="196">
        <v>1</v>
      </c>
      <c r="N49" s="196">
        <v>1.29</v>
      </c>
      <c r="O49" s="196">
        <v>0</v>
      </c>
      <c r="P49" s="196">
        <v>2.97</v>
      </c>
      <c r="Q49" s="196">
        <v>6.69</v>
      </c>
      <c r="R49" s="196">
        <v>11.08</v>
      </c>
      <c r="S49" s="196">
        <v>8.1</v>
      </c>
      <c r="T49" s="196">
        <v>0</v>
      </c>
      <c r="U49" s="196">
        <v>0.76</v>
      </c>
      <c r="V49" s="196">
        <v>4.43</v>
      </c>
      <c r="W49" s="196">
        <v>11.94</v>
      </c>
      <c r="X49" s="196">
        <v>22.45</v>
      </c>
      <c r="Y49" s="196">
        <v>0</v>
      </c>
      <c r="Z49" s="196">
        <v>58.4</v>
      </c>
      <c r="AA49" s="196">
        <v>15.81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266.45999999999998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12.73</v>
      </c>
      <c r="D50" s="196">
        <v>0</v>
      </c>
      <c r="E50" s="196">
        <v>0</v>
      </c>
      <c r="F50" s="196">
        <v>21.32</v>
      </c>
      <c r="G50" s="196">
        <v>0</v>
      </c>
      <c r="H50" s="196">
        <v>0</v>
      </c>
      <c r="I50" s="196">
        <v>27.57</v>
      </c>
      <c r="J50" s="196">
        <v>0</v>
      </c>
      <c r="K50" s="196">
        <v>4.68</v>
      </c>
      <c r="L50" s="196">
        <v>475.3</v>
      </c>
      <c r="M50" s="196">
        <v>1</v>
      </c>
      <c r="N50" s="196">
        <v>1.29</v>
      </c>
      <c r="O50" s="196">
        <v>0</v>
      </c>
      <c r="P50" s="196">
        <v>2.97</v>
      </c>
      <c r="Q50" s="196">
        <v>6.69</v>
      </c>
      <c r="R50" s="196">
        <v>11.08</v>
      </c>
      <c r="S50" s="196">
        <v>8.1</v>
      </c>
      <c r="T50" s="196">
        <v>0</v>
      </c>
      <c r="U50" s="196">
        <v>0.76</v>
      </c>
      <c r="V50" s="196">
        <v>4.43</v>
      </c>
      <c r="W50" s="196">
        <v>11.94</v>
      </c>
      <c r="X50" s="196">
        <v>22.45</v>
      </c>
      <c r="Y50" s="196">
        <v>0</v>
      </c>
      <c r="Z50" s="196">
        <v>58.4</v>
      </c>
      <c r="AA50" s="196">
        <v>15.81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266.45999999999998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12.73</v>
      </c>
      <c r="D51" s="196">
        <v>0</v>
      </c>
      <c r="E51" s="196">
        <v>0</v>
      </c>
      <c r="F51" s="196">
        <v>21.32</v>
      </c>
      <c r="G51" s="196">
        <v>0</v>
      </c>
      <c r="H51" s="196">
        <v>0</v>
      </c>
      <c r="I51" s="196">
        <v>27.57</v>
      </c>
      <c r="J51" s="196">
        <v>0</v>
      </c>
      <c r="K51" s="196">
        <v>4.68</v>
      </c>
      <c r="L51" s="196">
        <v>475.3</v>
      </c>
      <c r="M51" s="196">
        <v>1</v>
      </c>
      <c r="N51" s="196">
        <v>1.29</v>
      </c>
      <c r="O51" s="196">
        <v>0</v>
      </c>
      <c r="P51" s="196">
        <v>1.49</v>
      </c>
      <c r="Q51" s="196">
        <v>6.69</v>
      </c>
      <c r="R51" s="196">
        <v>11.08</v>
      </c>
      <c r="S51" s="196">
        <v>8.1</v>
      </c>
      <c r="T51" s="196">
        <v>0</v>
      </c>
      <c r="U51" s="196">
        <v>0.76</v>
      </c>
      <c r="V51" s="196">
        <v>4.43</v>
      </c>
      <c r="W51" s="196">
        <v>11.94</v>
      </c>
      <c r="X51" s="196">
        <v>22.45</v>
      </c>
      <c r="Y51" s="196">
        <v>0</v>
      </c>
      <c r="Z51" s="196">
        <v>58.4</v>
      </c>
      <c r="AA51" s="196">
        <v>15.81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261.02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12.73</v>
      </c>
      <c r="D52" s="196">
        <v>0</v>
      </c>
      <c r="E52" s="196">
        <v>0</v>
      </c>
      <c r="F52" s="196">
        <v>21.32</v>
      </c>
      <c r="G52" s="196">
        <v>0</v>
      </c>
      <c r="H52" s="196">
        <v>0</v>
      </c>
      <c r="I52" s="196">
        <v>27.57</v>
      </c>
      <c r="J52" s="196">
        <v>0</v>
      </c>
      <c r="K52" s="196">
        <v>4.68</v>
      </c>
      <c r="L52" s="196">
        <v>475.3</v>
      </c>
      <c r="M52" s="196">
        <v>1</v>
      </c>
      <c r="N52" s="196">
        <v>1.29</v>
      </c>
      <c r="O52" s="196">
        <v>0</v>
      </c>
      <c r="P52" s="196">
        <v>1.49</v>
      </c>
      <c r="Q52" s="196">
        <v>6.69</v>
      </c>
      <c r="R52" s="196">
        <v>11.08</v>
      </c>
      <c r="S52" s="196">
        <v>8.1</v>
      </c>
      <c r="T52" s="196">
        <v>0</v>
      </c>
      <c r="U52" s="196">
        <v>0.76</v>
      </c>
      <c r="V52" s="196">
        <v>4.43</v>
      </c>
      <c r="W52" s="196">
        <v>11.94</v>
      </c>
      <c r="X52" s="196">
        <v>22.45</v>
      </c>
      <c r="Y52" s="196">
        <v>0</v>
      </c>
      <c r="Z52" s="196">
        <v>58.4</v>
      </c>
      <c r="AA52" s="196">
        <v>15.81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261.02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12.73</v>
      </c>
      <c r="D53" s="196">
        <v>0</v>
      </c>
      <c r="E53" s="196">
        <v>0</v>
      </c>
      <c r="F53" s="196">
        <v>21.32</v>
      </c>
      <c r="G53" s="196">
        <v>0</v>
      </c>
      <c r="H53" s="196">
        <v>0</v>
      </c>
      <c r="I53" s="196">
        <v>27.57</v>
      </c>
      <c r="J53" s="196">
        <v>0</v>
      </c>
      <c r="K53" s="196">
        <v>4.68</v>
      </c>
      <c r="L53" s="196">
        <v>475.3</v>
      </c>
      <c r="M53" s="196">
        <v>1</v>
      </c>
      <c r="N53" s="196">
        <v>1.29</v>
      </c>
      <c r="O53" s="196">
        <v>0</v>
      </c>
      <c r="P53" s="196">
        <v>1.49</v>
      </c>
      <c r="Q53" s="196">
        <v>6.69</v>
      </c>
      <c r="R53" s="196">
        <v>11.08</v>
      </c>
      <c r="S53" s="196">
        <v>8.1</v>
      </c>
      <c r="T53" s="196">
        <v>0</v>
      </c>
      <c r="U53" s="196">
        <v>0.76</v>
      </c>
      <c r="V53" s="196">
        <v>4.43</v>
      </c>
      <c r="W53" s="196">
        <v>11.94</v>
      </c>
      <c r="X53" s="196">
        <v>22.45</v>
      </c>
      <c r="Y53" s="196">
        <v>0</v>
      </c>
      <c r="Z53" s="196">
        <v>58.4</v>
      </c>
      <c r="AA53" s="196">
        <v>15.81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261.02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12.73</v>
      </c>
      <c r="D54" s="196">
        <v>0</v>
      </c>
      <c r="E54" s="196">
        <v>0</v>
      </c>
      <c r="F54" s="196">
        <v>21.32</v>
      </c>
      <c r="G54" s="196">
        <v>0</v>
      </c>
      <c r="H54" s="196">
        <v>0</v>
      </c>
      <c r="I54" s="196">
        <v>27.57</v>
      </c>
      <c r="J54" s="196">
        <v>0</v>
      </c>
      <c r="K54" s="196">
        <v>4.68</v>
      </c>
      <c r="L54" s="196">
        <v>475.3</v>
      </c>
      <c r="M54" s="196">
        <v>1</v>
      </c>
      <c r="N54" s="196">
        <v>1.29</v>
      </c>
      <c r="O54" s="196">
        <v>0</v>
      </c>
      <c r="P54" s="196">
        <v>1.49</v>
      </c>
      <c r="Q54" s="196">
        <v>6.69</v>
      </c>
      <c r="R54" s="196">
        <v>11.08</v>
      </c>
      <c r="S54" s="196">
        <v>8.1</v>
      </c>
      <c r="T54" s="196">
        <v>0</v>
      </c>
      <c r="U54" s="196">
        <v>0.76</v>
      </c>
      <c r="V54" s="196">
        <v>4.43</v>
      </c>
      <c r="W54" s="196">
        <v>11.94</v>
      </c>
      <c r="X54" s="196">
        <v>22.45</v>
      </c>
      <c r="Y54" s="196">
        <v>0</v>
      </c>
      <c r="Z54" s="196">
        <v>58.4</v>
      </c>
      <c r="AA54" s="196">
        <v>15.81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261.02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12.73</v>
      </c>
      <c r="D55" s="196">
        <v>0</v>
      </c>
      <c r="E55" s="196">
        <v>0</v>
      </c>
      <c r="F55" s="196">
        <v>21.16</v>
      </c>
      <c r="G55" s="196">
        <v>0</v>
      </c>
      <c r="H55" s="196">
        <v>0</v>
      </c>
      <c r="I55" s="196">
        <v>27.57</v>
      </c>
      <c r="J55" s="196">
        <v>0</v>
      </c>
      <c r="K55" s="196">
        <v>4.68</v>
      </c>
      <c r="L55" s="196">
        <v>475.3</v>
      </c>
      <c r="M55" s="196">
        <v>1</v>
      </c>
      <c r="N55" s="196">
        <v>1.29</v>
      </c>
      <c r="O55" s="196">
        <v>0</v>
      </c>
      <c r="P55" s="196">
        <v>1.49</v>
      </c>
      <c r="Q55" s="196">
        <v>6.69</v>
      </c>
      <c r="R55" s="196">
        <v>11.08</v>
      </c>
      <c r="S55" s="196">
        <v>8.1</v>
      </c>
      <c r="T55" s="196">
        <v>0</v>
      </c>
      <c r="U55" s="196">
        <v>0.76</v>
      </c>
      <c r="V55" s="196">
        <v>4.43</v>
      </c>
      <c r="W55" s="196">
        <v>11.94</v>
      </c>
      <c r="X55" s="196">
        <v>22.45</v>
      </c>
      <c r="Y55" s="196">
        <v>0</v>
      </c>
      <c r="Z55" s="196">
        <v>58.4</v>
      </c>
      <c r="AA55" s="196">
        <v>15.81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261.02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12.73</v>
      </c>
      <c r="D56" s="196">
        <v>0</v>
      </c>
      <c r="E56" s="196">
        <v>0</v>
      </c>
      <c r="F56" s="196">
        <v>21.16</v>
      </c>
      <c r="G56" s="196">
        <v>0</v>
      </c>
      <c r="H56" s="196">
        <v>0</v>
      </c>
      <c r="I56" s="196">
        <v>27.57</v>
      </c>
      <c r="J56" s="196">
        <v>0</v>
      </c>
      <c r="K56" s="196">
        <v>4.68</v>
      </c>
      <c r="L56" s="196">
        <v>475.3</v>
      </c>
      <c r="M56" s="196">
        <v>1</v>
      </c>
      <c r="N56" s="196">
        <v>1.29</v>
      </c>
      <c r="O56" s="196">
        <v>0</v>
      </c>
      <c r="P56" s="196">
        <v>1.49</v>
      </c>
      <c r="Q56" s="196">
        <v>6.69</v>
      </c>
      <c r="R56" s="196">
        <v>11.08</v>
      </c>
      <c r="S56" s="196">
        <v>8.1</v>
      </c>
      <c r="T56" s="196">
        <v>0</v>
      </c>
      <c r="U56" s="196">
        <v>0.76</v>
      </c>
      <c r="V56" s="196">
        <v>4.43</v>
      </c>
      <c r="W56" s="196">
        <v>11.94</v>
      </c>
      <c r="X56" s="196">
        <v>22.45</v>
      </c>
      <c r="Y56" s="196">
        <v>0</v>
      </c>
      <c r="Z56" s="196">
        <v>58.4</v>
      </c>
      <c r="AA56" s="196">
        <v>15.81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261.02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12.73</v>
      </c>
      <c r="D57" s="196">
        <v>0</v>
      </c>
      <c r="E57" s="196">
        <v>0</v>
      </c>
      <c r="F57" s="196">
        <v>21.16</v>
      </c>
      <c r="G57" s="196">
        <v>0</v>
      </c>
      <c r="H57" s="196">
        <v>0</v>
      </c>
      <c r="I57" s="196">
        <v>27.57</v>
      </c>
      <c r="J57" s="196">
        <v>0</v>
      </c>
      <c r="K57" s="196">
        <v>4.68</v>
      </c>
      <c r="L57" s="196">
        <v>475.3</v>
      </c>
      <c r="M57" s="196">
        <v>1</v>
      </c>
      <c r="N57" s="196">
        <v>1.29</v>
      </c>
      <c r="O57" s="196">
        <v>0</v>
      </c>
      <c r="P57" s="196">
        <v>1.49</v>
      </c>
      <c r="Q57" s="196">
        <v>6.69</v>
      </c>
      <c r="R57" s="196">
        <v>11.08</v>
      </c>
      <c r="S57" s="196">
        <v>8.1</v>
      </c>
      <c r="T57" s="196">
        <v>0</v>
      </c>
      <c r="U57" s="196">
        <v>0.76</v>
      </c>
      <c r="V57" s="196">
        <v>4.43</v>
      </c>
      <c r="W57" s="196">
        <v>11.94</v>
      </c>
      <c r="X57" s="196">
        <v>22.45</v>
      </c>
      <c r="Y57" s="196">
        <v>0</v>
      </c>
      <c r="Z57" s="196">
        <v>58.4</v>
      </c>
      <c r="AA57" s="196">
        <v>15.81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261.02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12.73</v>
      </c>
      <c r="D58" s="196">
        <v>0</v>
      </c>
      <c r="E58" s="196">
        <v>0</v>
      </c>
      <c r="F58" s="196">
        <v>21.16</v>
      </c>
      <c r="G58" s="196">
        <v>0</v>
      </c>
      <c r="H58" s="196">
        <v>0</v>
      </c>
      <c r="I58" s="196">
        <v>27.57</v>
      </c>
      <c r="J58" s="196">
        <v>0</v>
      </c>
      <c r="K58" s="196">
        <v>4.68</v>
      </c>
      <c r="L58" s="196">
        <v>475.3</v>
      </c>
      <c r="M58" s="196">
        <v>1</v>
      </c>
      <c r="N58" s="196">
        <v>1.29</v>
      </c>
      <c r="O58" s="196">
        <v>0</v>
      </c>
      <c r="P58" s="196">
        <v>1.49</v>
      </c>
      <c r="Q58" s="196">
        <v>6.69</v>
      </c>
      <c r="R58" s="196">
        <v>11.08</v>
      </c>
      <c r="S58" s="196">
        <v>8.1</v>
      </c>
      <c r="T58" s="196">
        <v>0</v>
      </c>
      <c r="U58" s="196">
        <v>0.76</v>
      </c>
      <c r="V58" s="196">
        <v>4.43</v>
      </c>
      <c r="W58" s="196">
        <v>11.94</v>
      </c>
      <c r="X58" s="196">
        <v>22.45</v>
      </c>
      <c r="Y58" s="196">
        <v>0</v>
      </c>
      <c r="Z58" s="196">
        <v>58.4</v>
      </c>
      <c r="AA58" s="196">
        <v>15.81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261.02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12.56</v>
      </c>
      <c r="D59" s="196">
        <v>0</v>
      </c>
      <c r="E59" s="196">
        <v>0</v>
      </c>
      <c r="F59" s="196">
        <v>21.16</v>
      </c>
      <c r="G59" s="196">
        <v>0</v>
      </c>
      <c r="H59" s="196">
        <v>0</v>
      </c>
      <c r="I59" s="196">
        <v>27.57</v>
      </c>
      <c r="J59" s="196">
        <v>0</v>
      </c>
      <c r="K59" s="196">
        <v>4.68</v>
      </c>
      <c r="L59" s="196">
        <v>475.3</v>
      </c>
      <c r="M59" s="196">
        <v>1</v>
      </c>
      <c r="N59" s="196">
        <v>1.29</v>
      </c>
      <c r="O59" s="196">
        <v>0</v>
      </c>
      <c r="P59" s="196">
        <v>1.49</v>
      </c>
      <c r="Q59" s="196">
        <v>6.69</v>
      </c>
      <c r="R59" s="196">
        <v>11.08</v>
      </c>
      <c r="S59" s="196">
        <v>8.1</v>
      </c>
      <c r="T59" s="196">
        <v>0</v>
      </c>
      <c r="U59" s="196">
        <v>0.76</v>
      </c>
      <c r="V59" s="196">
        <v>4.43</v>
      </c>
      <c r="W59" s="196">
        <v>11.94</v>
      </c>
      <c r="X59" s="196">
        <v>22.45</v>
      </c>
      <c r="Y59" s="196">
        <v>0</v>
      </c>
      <c r="Z59" s="196">
        <v>58.4</v>
      </c>
      <c r="AA59" s="196">
        <v>15.81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261.02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12.56</v>
      </c>
      <c r="D60" s="196">
        <v>0</v>
      </c>
      <c r="E60" s="196">
        <v>0</v>
      </c>
      <c r="F60" s="196">
        <v>21.16</v>
      </c>
      <c r="G60" s="196">
        <v>0</v>
      </c>
      <c r="H60" s="196">
        <v>0</v>
      </c>
      <c r="I60" s="196">
        <v>27.57</v>
      </c>
      <c r="J60" s="196">
        <v>0</v>
      </c>
      <c r="K60" s="196">
        <v>4.68</v>
      </c>
      <c r="L60" s="196">
        <v>475.3</v>
      </c>
      <c r="M60" s="196">
        <v>1</v>
      </c>
      <c r="N60" s="196">
        <v>1.29</v>
      </c>
      <c r="O60" s="196">
        <v>0</v>
      </c>
      <c r="P60" s="196">
        <v>1.49</v>
      </c>
      <c r="Q60" s="196">
        <v>6.69</v>
      </c>
      <c r="R60" s="196">
        <v>11.08</v>
      </c>
      <c r="S60" s="196">
        <v>8.1</v>
      </c>
      <c r="T60" s="196">
        <v>0</v>
      </c>
      <c r="U60" s="196">
        <v>0.76</v>
      </c>
      <c r="V60" s="196">
        <v>4.43</v>
      </c>
      <c r="W60" s="196">
        <v>11.94</v>
      </c>
      <c r="X60" s="196">
        <v>22.45</v>
      </c>
      <c r="Y60" s="196">
        <v>0</v>
      </c>
      <c r="Z60" s="196">
        <v>58.4</v>
      </c>
      <c r="AA60" s="196">
        <v>15.81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261.02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12.56</v>
      </c>
      <c r="D61" s="196">
        <v>0</v>
      </c>
      <c r="E61" s="196">
        <v>0</v>
      </c>
      <c r="F61" s="196">
        <v>21.16</v>
      </c>
      <c r="G61" s="196">
        <v>0</v>
      </c>
      <c r="H61" s="196">
        <v>0</v>
      </c>
      <c r="I61" s="196">
        <v>27.57</v>
      </c>
      <c r="J61" s="196">
        <v>0</v>
      </c>
      <c r="K61" s="196">
        <v>4.68</v>
      </c>
      <c r="L61" s="196">
        <v>475.3</v>
      </c>
      <c r="M61" s="196">
        <v>1</v>
      </c>
      <c r="N61" s="196">
        <v>1.29</v>
      </c>
      <c r="O61" s="196">
        <v>0</v>
      </c>
      <c r="P61" s="196">
        <v>1.49</v>
      </c>
      <c r="Q61" s="196">
        <v>6.69</v>
      </c>
      <c r="R61" s="196">
        <v>11.08</v>
      </c>
      <c r="S61" s="196">
        <v>8.1</v>
      </c>
      <c r="T61" s="196">
        <v>0</v>
      </c>
      <c r="U61" s="196">
        <v>0.76</v>
      </c>
      <c r="V61" s="196">
        <v>4.43</v>
      </c>
      <c r="W61" s="196">
        <v>11.94</v>
      </c>
      <c r="X61" s="196">
        <v>22.45</v>
      </c>
      <c r="Y61" s="196">
        <v>0</v>
      </c>
      <c r="Z61" s="196">
        <v>58.4</v>
      </c>
      <c r="AA61" s="196">
        <v>15.81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261.02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12.56</v>
      </c>
      <c r="D62" s="196">
        <v>0</v>
      </c>
      <c r="E62" s="196">
        <v>0</v>
      </c>
      <c r="F62" s="196">
        <v>21.16</v>
      </c>
      <c r="G62" s="196">
        <v>0</v>
      </c>
      <c r="H62" s="196">
        <v>0</v>
      </c>
      <c r="I62" s="196">
        <v>27.57</v>
      </c>
      <c r="J62" s="196">
        <v>0</v>
      </c>
      <c r="K62" s="196">
        <v>4.68</v>
      </c>
      <c r="L62" s="196">
        <v>475.3</v>
      </c>
      <c r="M62" s="196">
        <v>1</v>
      </c>
      <c r="N62" s="196">
        <v>1.29</v>
      </c>
      <c r="O62" s="196">
        <v>0</v>
      </c>
      <c r="P62" s="196">
        <v>1.49</v>
      </c>
      <c r="Q62" s="196">
        <v>6.69</v>
      </c>
      <c r="R62" s="196">
        <v>11.08</v>
      </c>
      <c r="S62" s="196">
        <v>8.1</v>
      </c>
      <c r="T62" s="196">
        <v>0</v>
      </c>
      <c r="U62" s="196">
        <v>0.76</v>
      </c>
      <c r="V62" s="196">
        <v>4.43</v>
      </c>
      <c r="W62" s="196">
        <v>11.94</v>
      </c>
      <c r="X62" s="196">
        <v>22.45</v>
      </c>
      <c r="Y62" s="196">
        <v>0</v>
      </c>
      <c r="Z62" s="196">
        <v>58.4</v>
      </c>
      <c r="AA62" s="196">
        <v>15.81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261.02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12.56</v>
      </c>
      <c r="D63" s="196">
        <v>0</v>
      </c>
      <c r="E63" s="196">
        <v>0</v>
      </c>
      <c r="F63" s="196">
        <v>21.16</v>
      </c>
      <c r="G63" s="196">
        <v>0</v>
      </c>
      <c r="H63" s="196">
        <v>0</v>
      </c>
      <c r="I63" s="196">
        <v>27.57</v>
      </c>
      <c r="J63" s="196">
        <v>0</v>
      </c>
      <c r="K63" s="196">
        <v>4.68</v>
      </c>
      <c r="L63" s="196">
        <v>475.3</v>
      </c>
      <c r="M63" s="196">
        <v>1</v>
      </c>
      <c r="N63" s="196">
        <v>1.29</v>
      </c>
      <c r="O63" s="196">
        <v>0</v>
      </c>
      <c r="P63" s="196">
        <v>1.49</v>
      </c>
      <c r="Q63" s="196">
        <v>6.69</v>
      </c>
      <c r="R63" s="196">
        <v>11.08</v>
      </c>
      <c r="S63" s="196">
        <v>8.1</v>
      </c>
      <c r="T63" s="196">
        <v>0</v>
      </c>
      <c r="U63" s="196">
        <v>0.76</v>
      </c>
      <c r="V63" s="196">
        <v>4.43</v>
      </c>
      <c r="W63" s="196">
        <v>11.94</v>
      </c>
      <c r="X63" s="196">
        <v>22.45</v>
      </c>
      <c r="Y63" s="196">
        <v>0</v>
      </c>
      <c r="Z63" s="196">
        <v>58.4</v>
      </c>
      <c r="AA63" s="196">
        <v>15.81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261.02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12.56</v>
      </c>
      <c r="D64" s="196">
        <v>0</v>
      </c>
      <c r="E64" s="196">
        <v>0</v>
      </c>
      <c r="F64" s="196">
        <v>21.16</v>
      </c>
      <c r="G64" s="196">
        <v>0</v>
      </c>
      <c r="H64" s="196">
        <v>0</v>
      </c>
      <c r="I64" s="196">
        <v>27.57</v>
      </c>
      <c r="J64" s="196">
        <v>0</v>
      </c>
      <c r="K64" s="196">
        <v>4.68</v>
      </c>
      <c r="L64" s="196">
        <v>475.3</v>
      </c>
      <c r="M64" s="196">
        <v>1</v>
      </c>
      <c r="N64" s="196">
        <v>1.29</v>
      </c>
      <c r="O64" s="196">
        <v>0</v>
      </c>
      <c r="P64" s="196">
        <v>1.49</v>
      </c>
      <c r="Q64" s="196">
        <v>6.69</v>
      </c>
      <c r="R64" s="196">
        <v>11.08</v>
      </c>
      <c r="S64" s="196">
        <v>8.1</v>
      </c>
      <c r="T64" s="196">
        <v>0</v>
      </c>
      <c r="U64" s="196">
        <v>0.76</v>
      </c>
      <c r="V64" s="196">
        <v>4.43</v>
      </c>
      <c r="W64" s="196">
        <v>11.94</v>
      </c>
      <c r="X64" s="196">
        <v>22.45</v>
      </c>
      <c r="Y64" s="196">
        <v>0</v>
      </c>
      <c r="Z64" s="196">
        <v>58.4</v>
      </c>
      <c r="AA64" s="196">
        <v>15.81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261.02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12.56</v>
      </c>
      <c r="D65" s="196">
        <v>0</v>
      </c>
      <c r="E65" s="196">
        <v>0</v>
      </c>
      <c r="F65" s="196">
        <v>21.16</v>
      </c>
      <c r="G65" s="196">
        <v>0</v>
      </c>
      <c r="H65" s="196">
        <v>0</v>
      </c>
      <c r="I65" s="196">
        <v>27.57</v>
      </c>
      <c r="J65" s="196">
        <v>0</v>
      </c>
      <c r="K65" s="196">
        <v>4.68</v>
      </c>
      <c r="L65" s="196">
        <v>475.3</v>
      </c>
      <c r="M65" s="196">
        <v>1</v>
      </c>
      <c r="N65" s="196">
        <v>1.29</v>
      </c>
      <c r="O65" s="196">
        <v>0</v>
      </c>
      <c r="P65" s="196">
        <v>1.49</v>
      </c>
      <c r="Q65" s="196">
        <v>6.69</v>
      </c>
      <c r="R65" s="196">
        <v>11.08</v>
      </c>
      <c r="S65" s="196">
        <v>8.1</v>
      </c>
      <c r="T65" s="196">
        <v>0</v>
      </c>
      <c r="U65" s="196">
        <v>0.76</v>
      </c>
      <c r="V65" s="196">
        <v>4.43</v>
      </c>
      <c r="W65" s="196">
        <v>11.94</v>
      </c>
      <c r="X65" s="196">
        <v>22.87</v>
      </c>
      <c r="Y65" s="196">
        <v>0</v>
      </c>
      <c r="Z65" s="196">
        <v>58.4</v>
      </c>
      <c r="AA65" s="196">
        <v>15.81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261.02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12.56</v>
      </c>
      <c r="D66" s="196">
        <v>0</v>
      </c>
      <c r="E66" s="196">
        <v>0</v>
      </c>
      <c r="F66" s="196">
        <v>21.16</v>
      </c>
      <c r="G66" s="196">
        <v>0</v>
      </c>
      <c r="H66" s="196">
        <v>0</v>
      </c>
      <c r="I66" s="196">
        <v>27.57</v>
      </c>
      <c r="J66" s="196">
        <v>0</v>
      </c>
      <c r="K66" s="196">
        <v>4.68</v>
      </c>
      <c r="L66" s="196">
        <v>475.3</v>
      </c>
      <c r="M66" s="196">
        <v>1</v>
      </c>
      <c r="N66" s="196">
        <v>1.29</v>
      </c>
      <c r="O66" s="196">
        <v>0</v>
      </c>
      <c r="P66" s="196">
        <v>1.49</v>
      </c>
      <c r="Q66" s="196">
        <v>6.69</v>
      </c>
      <c r="R66" s="196">
        <v>11.08</v>
      </c>
      <c r="S66" s="196">
        <v>8.1</v>
      </c>
      <c r="T66" s="196">
        <v>0</v>
      </c>
      <c r="U66" s="196">
        <v>0.76</v>
      </c>
      <c r="V66" s="196">
        <v>4.43</v>
      </c>
      <c r="W66" s="196">
        <v>11.94</v>
      </c>
      <c r="X66" s="196">
        <v>22.45</v>
      </c>
      <c r="Y66" s="196">
        <v>0</v>
      </c>
      <c r="Z66" s="196">
        <v>58.4</v>
      </c>
      <c r="AA66" s="196">
        <v>15.81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261.02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12.56</v>
      </c>
      <c r="D67" s="196">
        <v>0</v>
      </c>
      <c r="E67" s="196">
        <v>0</v>
      </c>
      <c r="F67" s="196">
        <v>21.16</v>
      </c>
      <c r="G67" s="196">
        <v>0</v>
      </c>
      <c r="H67" s="196">
        <v>0</v>
      </c>
      <c r="I67" s="196">
        <v>27.57</v>
      </c>
      <c r="J67" s="196">
        <v>0</v>
      </c>
      <c r="K67" s="196">
        <v>4.68</v>
      </c>
      <c r="L67" s="196">
        <v>475.3</v>
      </c>
      <c r="M67" s="196">
        <v>1</v>
      </c>
      <c r="N67" s="196">
        <v>1.29</v>
      </c>
      <c r="O67" s="196">
        <v>0</v>
      </c>
      <c r="P67" s="196">
        <v>1.49</v>
      </c>
      <c r="Q67" s="196">
        <v>6.69</v>
      </c>
      <c r="R67" s="196">
        <v>11.08</v>
      </c>
      <c r="S67" s="196">
        <v>8.1</v>
      </c>
      <c r="T67" s="196">
        <v>0</v>
      </c>
      <c r="U67" s="196">
        <v>0.76</v>
      </c>
      <c r="V67" s="196">
        <v>4.43</v>
      </c>
      <c r="W67" s="196">
        <v>12.19</v>
      </c>
      <c r="X67" s="196">
        <v>22.45</v>
      </c>
      <c r="Y67" s="196">
        <v>0</v>
      </c>
      <c r="Z67" s="196">
        <v>58.4</v>
      </c>
      <c r="AA67" s="196">
        <v>15.81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261.02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12.56</v>
      </c>
      <c r="D68" s="196">
        <v>0</v>
      </c>
      <c r="E68" s="196">
        <v>0</v>
      </c>
      <c r="F68" s="196">
        <v>21.16</v>
      </c>
      <c r="G68" s="196">
        <v>0</v>
      </c>
      <c r="H68" s="196">
        <v>0</v>
      </c>
      <c r="I68" s="196">
        <v>27.57</v>
      </c>
      <c r="J68" s="196">
        <v>0</v>
      </c>
      <c r="K68" s="196">
        <v>4.68</v>
      </c>
      <c r="L68" s="196">
        <v>475.3</v>
      </c>
      <c r="M68" s="196">
        <v>1</v>
      </c>
      <c r="N68" s="196">
        <v>1.29</v>
      </c>
      <c r="O68" s="196">
        <v>0</v>
      </c>
      <c r="P68" s="196">
        <v>1.49</v>
      </c>
      <c r="Q68" s="196">
        <v>6.69</v>
      </c>
      <c r="R68" s="196">
        <v>11.08</v>
      </c>
      <c r="S68" s="196">
        <v>8.1</v>
      </c>
      <c r="T68" s="196">
        <v>0</v>
      </c>
      <c r="U68" s="196">
        <v>0.76</v>
      </c>
      <c r="V68" s="196">
        <v>4.43</v>
      </c>
      <c r="W68" s="196">
        <v>11.94</v>
      </c>
      <c r="X68" s="196">
        <v>22.45</v>
      </c>
      <c r="Y68" s="196">
        <v>0</v>
      </c>
      <c r="Z68" s="196">
        <v>58.4</v>
      </c>
      <c r="AA68" s="196">
        <v>15.81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10.89</v>
      </c>
      <c r="AL68" s="196">
        <v>0</v>
      </c>
      <c r="AM68" s="196">
        <v>0</v>
      </c>
      <c r="AN68" s="196">
        <v>0</v>
      </c>
      <c r="AO68" s="196">
        <v>261.02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12.56</v>
      </c>
      <c r="D69" s="196">
        <v>0</v>
      </c>
      <c r="E69" s="196">
        <v>0</v>
      </c>
      <c r="F69" s="196">
        <v>21.16</v>
      </c>
      <c r="G69" s="196">
        <v>0</v>
      </c>
      <c r="H69" s="196">
        <v>0</v>
      </c>
      <c r="I69" s="196">
        <v>27.57</v>
      </c>
      <c r="J69" s="196">
        <v>0</v>
      </c>
      <c r="K69" s="196">
        <v>4.68</v>
      </c>
      <c r="L69" s="196">
        <v>475.3</v>
      </c>
      <c r="M69" s="196">
        <v>1</v>
      </c>
      <c r="N69" s="196">
        <v>1.29</v>
      </c>
      <c r="O69" s="196">
        <v>0</v>
      </c>
      <c r="P69" s="196">
        <v>1.49</v>
      </c>
      <c r="Q69" s="196">
        <v>6.69</v>
      </c>
      <c r="R69" s="196">
        <v>11.08</v>
      </c>
      <c r="S69" s="196">
        <v>8.1</v>
      </c>
      <c r="T69" s="196">
        <v>0</v>
      </c>
      <c r="U69" s="196">
        <v>0.76</v>
      </c>
      <c r="V69" s="196">
        <v>4.43</v>
      </c>
      <c r="W69" s="196">
        <v>11.94</v>
      </c>
      <c r="X69" s="196">
        <v>22.45</v>
      </c>
      <c r="Y69" s="196">
        <v>0</v>
      </c>
      <c r="Z69" s="196">
        <v>58.4</v>
      </c>
      <c r="AA69" s="196">
        <v>15.81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10.89</v>
      </c>
      <c r="AL69" s="196">
        <v>0</v>
      </c>
      <c r="AM69" s="196">
        <v>0</v>
      </c>
      <c r="AN69" s="196">
        <v>0</v>
      </c>
      <c r="AO69" s="196">
        <v>261.02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12.56</v>
      </c>
      <c r="D70" s="196">
        <v>0</v>
      </c>
      <c r="E70" s="196">
        <v>0</v>
      </c>
      <c r="F70" s="196">
        <v>21.16</v>
      </c>
      <c r="G70" s="196">
        <v>0</v>
      </c>
      <c r="H70" s="196">
        <v>0</v>
      </c>
      <c r="I70" s="196">
        <v>27.57</v>
      </c>
      <c r="J70" s="196">
        <v>0</v>
      </c>
      <c r="K70" s="196">
        <v>4.68</v>
      </c>
      <c r="L70" s="196">
        <v>475.3</v>
      </c>
      <c r="M70" s="196">
        <v>1</v>
      </c>
      <c r="N70" s="196">
        <v>1.29</v>
      </c>
      <c r="O70" s="196">
        <v>0</v>
      </c>
      <c r="P70" s="196">
        <v>1.49</v>
      </c>
      <c r="Q70" s="196">
        <v>6.69</v>
      </c>
      <c r="R70" s="196">
        <v>11.08</v>
      </c>
      <c r="S70" s="196">
        <v>8.1</v>
      </c>
      <c r="T70" s="196">
        <v>0</v>
      </c>
      <c r="U70" s="196">
        <v>0.76</v>
      </c>
      <c r="V70" s="196">
        <v>4.43</v>
      </c>
      <c r="W70" s="196">
        <v>11.94</v>
      </c>
      <c r="X70" s="196">
        <v>22.45</v>
      </c>
      <c r="Y70" s="196">
        <v>0</v>
      </c>
      <c r="Z70" s="196">
        <v>58.4</v>
      </c>
      <c r="AA70" s="196">
        <v>15.81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10.89</v>
      </c>
      <c r="AL70" s="196">
        <v>0</v>
      </c>
      <c r="AM70" s="196">
        <v>0</v>
      </c>
      <c r="AN70" s="196">
        <v>0</v>
      </c>
      <c r="AO70" s="196">
        <v>261.02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12.56</v>
      </c>
      <c r="D71" s="196">
        <v>0</v>
      </c>
      <c r="E71" s="196">
        <v>0</v>
      </c>
      <c r="F71" s="196">
        <v>21.16</v>
      </c>
      <c r="G71" s="196">
        <v>0</v>
      </c>
      <c r="H71" s="196">
        <v>0</v>
      </c>
      <c r="I71" s="196">
        <v>27.57</v>
      </c>
      <c r="J71" s="196">
        <v>0</v>
      </c>
      <c r="K71" s="196">
        <v>4.68</v>
      </c>
      <c r="L71" s="196">
        <v>475.3</v>
      </c>
      <c r="M71" s="196">
        <v>1</v>
      </c>
      <c r="N71" s="196">
        <v>1.29</v>
      </c>
      <c r="O71" s="196">
        <v>0</v>
      </c>
      <c r="P71" s="196">
        <v>1.49</v>
      </c>
      <c r="Q71" s="196">
        <v>6.69</v>
      </c>
      <c r="R71" s="196">
        <v>11.08</v>
      </c>
      <c r="S71" s="196">
        <v>8.1</v>
      </c>
      <c r="T71" s="196">
        <v>0</v>
      </c>
      <c r="U71" s="196">
        <v>0.76</v>
      </c>
      <c r="V71" s="196">
        <v>4.43</v>
      </c>
      <c r="W71" s="196">
        <v>1.33</v>
      </c>
      <c r="X71" s="196">
        <v>4.13</v>
      </c>
      <c r="Y71" s="196">
        <v>0</v>
      </c>
      <c r="Z71" s="196">
        <v>58.4</v>
      </c>
      <c r="AA71" s="196">
        <v>15.81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10.89</v>
      </c>
      <c r="AL71" s="196">
        <v>0</v>
      </c>
      <c r="AM71" s="196">
        <v>0</v>
      </c>
      <c r="AN71" s="196">
        <v>0</v>
      </c>
      <c r="AO71" s="196">
        <v>261.02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12.56</v>
      </c>
      <c r="D72" s="196">
        <v>0</v>
      </c>
      <c r="E72" s="196">
        <v>0</v>
      </c>
      <c r="F72" s="196">
        <v>21.16</v>
      </c>
      <c r="G72" s="196">
        <v>0</v>
      </c>
      <c r="H72" s="196">
        <v>0</v>
      </c>
      <c r="I72" s="196">
        <v>27.57</v>
      </c>
      <c r="J72" s="196">
        <v>0</v>
      </c>
      <c r="K72" s="196">
        <v>4.68</v>
      </c>
      <c r="L72" s="196">
        <v>475.3</v>
      </c>
      <c r="M72" s="196">
        <v>1</v>
      </c>
      <c r="N72" s="196">
        <v>1.29</v>
      </c>
      <c r="O72" s="196">
        <v>0</v>
      </c>
      <c r="P72" s="196">
        <v>1.49</v>
      </c>
      <c r="Q72" s="196">
        <v>6.69</v>
      </c>
      <c r="R72" s="196">
        <v>11.08</v>
      </c>
      <c r="S72" s="196">
        <v>8.1</v>
      </c>
      <c r="T72" s="196">
        <v>0</v>
      </c>
      <c r="U72" s="196">
        <v>0.76</v>
      </c>
      <c r="V72" s="196">
        <v>4.43</v>
      </c>
      <c r="W72" s="196">
        <v>1.33</v>
      </c>
      <c r="X72" s="196">
        <v>4.13</v>
      </c>
      <c r="Y72" s="196">
        <v>0</v>
      </c>
      <c r="Z72" s="196">
        <v>2.76</v>
      </c>
      <c r="AA72" s="196">
        <v>15.81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10.89</v>
      </c>
      <c r="AL72" s="196">
        <v>0</v>
      </c>
      <c r="AM72" s="196">
        <v>0</v>
      </c>
      <c r="AN72" s="196">
        <v>0</v>
      </c>
      <c r="AO72" s="196">
        <v>261.02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12.56</v>
      </c>
      <c r="D73" s="196">
        <v>0</v>
      </c>
      <c r="E73" s="196">
        <v>0</v>
      </c>
      <c r="F73" s="196">
        <v>21.16</v>
      </c>
      <c r="G73" s="196">
        <v>0</v>
      </c>
      <c r="H73" s="196">
        <v>0</v>
      </c>
      <c r="I73" s="196">
        <v>27.57</v>
      </c>
      <c r="J73" s="196">
        <v>0</v>
      </c>
      <c r="K73" s="196">
        <v>4.68</v>
      </c>
      <c r="L73" s="196">
        <v>475.3</v>
      </c>
      <c r="M73" s="196">
        <v>1</v>
      </c>
      <c r="N73" s="196">
        <v>1.29</v>
      </c>
      <c r="O73" s="196">
        <v>0</v>
      </c>
      <c r="P73" s="196">
        <v>1.49</v>
      </c>
      <c r="Q73" s="196">
        <v>6.69</v>
      </c>
      <c r="R73" s="196">
        <v>0.75</v>
      </c>
      <c r="S73" s="196">
        <v>8.1</v>
      </c>
      <c r="T73" s="196">
        <v>0</v>
      </c>
      <c r="U73" s="196">
        <v>0.76</v>
      </c>
      <c r="V73" s="196">
        <v>0.28000000000000003</v>
      </c>
      <c r="W73" s="196">
        <v>1.33</v>
      </c>
      <c r="X73" s="196">
        <v>4.13</v>
      </c>
      <c r="Y73" s="196">
        <v>0</v>
      </c>
      <c r="Z73" s="196">
        <v>2.76</v>
      </c>
      <c r="AA73" s="196">
        <v>15.81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10.89</v>
      </c>
      <c r="AL73" s="196">
        <v>0</v>
      </c>
      <c r="AM73" s="196">
        <v>0</v>
      </c>
      <c r="AN73" s="196">
        <v>0</v>
      </c>
      <c r="AO73" s="196">
        <v>261.02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12.56</v>
      </c>
      <c r="D74" s="196">
        <v>0</v>
      </c>
      <c r="E74" s="196">
        <v>0</v>
      </c>
      <c r="F74" s="196">
        <v>21.16</v>
      </c>
      <c r="G74" s="196">
        <v>0</v>
      </c>
      <c r="H74" s="196">
        <v>0</v>
      </c>
      <c r="I74" s="196">
        <v>27.57</v>
      </c>
      <c r="J74" s="196">
        <v>0</v>
      </c>
      <c r="K74" s="196">
        <v>4.68</v>
      </c>
      <c r="L74" s="196">
        <v>475.3</v>
      </c>
      <c r="M74" s="196">
        <v>1</v>
      </c>
      <c r="N74" s="196">
        <v>1.29</v>
      </c>
      <c r="O74" s="196">
        <v>0</v>
      </c>
      <c r="P74" s="196">
        <v>1.49</v>
      </c>
      <c r="Q74" s="196">
        <v>6.69</v>
      </c>
      <c r="R74" s="196">
        <v>0.46</v>
      </c>
      <c r="S74" s="196">
        <v>8.1</v>
      </c>
      <c r="T74" s="196">
        <v>0</v>
      </c>
      <c r="U74" s="196">
        <v>0.76</v>
      </c>
      <c r="V74" s="196">
        <v>0.23</v>
      </c>
      <c r="W74" s="196">
        <v>1.33</v>
      </c>
      <c r="X74" s="196">
        <v>4.13</v>
      </c>
      <c r="Y74" s="196">
        <v>0</v>
      </c>
      <c r="Z74" s="196">
        <v>2.76</v>
      </c>
      <c r="AA74" s="196">
        <v>15.81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10.89</v>
      </c>
      <c r="AL74" s="196">
        <v>0</v>
      </c>
      <c r="AM74" s="196">
        <v>0</v>
      </c>
      <c r="AN74" s="196">
        <v>0</v>
      </c>
      <c r="AO74" s="196">
        <v>261.02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12.56</v>
      </c>
      <c r="D75" s="196">
        <v>0</v>
      </c>
      <c r="E75" s="196">
        <v>0</v>
      </c>
      <c r="F75" s="196">
        <v>21.16</v>
      </c>
      <c r="G75" s="196">
        <v>0</v>
      </c>
      <c r="H75" s="196">
        <v>0</v>
      </c>
      <c r="I75" s="196">
        <v>27.57</v>
      </c>
      <c r="J75" s="196">
        <v>0</v>
      </c>
      <c r="K75" s="196">
        <v>4.68</v>
      </c>
      <c r="L75" s="196">
        <v>475.3</v>
      </c>
      <c r="M75" s="196">
        <v>1</v>
      </c>
      <c r="N75" s="196">
        <v>1.29</v>
      </c>
      <c r="O75" s="196">
        <v>0</v>
      </c>
      <c r="P75" s="196">
        <v>1.49</v>
      </c>
      <c r="Q75" s="196">
        <v>6.69</v>
      </c>
      <c r="R75" s="196">
        <v>0.46</v>
      </c>
      <c r="S75" s="196">
        <v>8.1</v>
      </c>
      <c r="T75" s="196">
        <v>0</v>
      </c>
      <c r="U75" s="196">
        <v>0.76</v>
      </c>
      <c r="V75" s="196">
        <v>0.23</v>
      </c>
      <c r="W75" s="196">
        <v>1.33</v>
      </c>
      <c r="X75" s="196">
        <v>4.13</v>
      </c>
      <c r="Y75" s="196">
        <v>0</v>
      </c>
      <c r="Z75" s="196">
        <v>2.76</v>
      </c>
      <c r="AA75" s="196">
        <v>15.81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10.89</v>
      </c>
      <c r="AL75" s="196">
        <v>0</v>
      </c>
      <c r="AM75" s="196">
        <v>0</v>
      </c>
      <c r="AN75" s="196">
        <v>0</v>
      </c>
      <c r="AO75" s="196">
        <v>266.45999999999998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12.56</v>
      </c>
      <c r="D76" s="196">
        <v>0</v>
      </c>
      <c r="E76" s="196">
        <v>0</v>
      </c>
      <c r="F76" s="196">
        <v>21.16</v>
      </c>
      <c r="G76" s="196">
        <v>0</v>
      </c>
      <c r="H76" s="196">
        <v>0</v>
      </c>
      <c r="I76" s="196">
        <v>27.57</v>
      </c>
      <c r="J76" s="196">
        <v>0</v>
      </c>
      <c r="K76" s="196">
        <v>0.91</v>
      </c>
      <c r="L76" s="196">
        <v>475.3</v>
      </c>
      <c r="M76" s="196">
        <v>1</v>
      </c>
      <c r="N76" s="196">
        <v>1.29</v>
      </c>
      <c r="O76" s="196">
        <v>0</v>
      </c>
      <c r="P76" s="196">
        <v>1.49</v>
      </c>
      <c r="Q76" s="196">
        <v>6.69</v>
      </c>
      <c r="R76" s="196">
        <v>9.98</v>
      </c>
      <c r="S76" s="196">
        <v>8.1</v>
      </c>
      <c r="T76" s="196">
        <v>0</v>
      </c>
      <c r="U76" s="196">
        <v>0.76</v>
      </c>
      <c r="V76" s="196">
        <v>4.43</v>
      </c>
      <c r="W76" s="196">
        <v>1.33</v>
      </c>
      <c r="X76" s="196">
        <v>4.13</v>
      </c>
      <c r="Y76" s="196">
        <v>0</v>
      </c>
      <c r="Z76" s="196">
        <v>2.76</v>
      </c>
      <c r="AA76" s="196">
        <v>15.81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10.89</v>
      </c>
      <c r="AL76" s="196">
        <v>0</v>
      </c>
      <c r="AM76" s="196">
        <v>0</v>
      </c>
      <c r="AN76" s="196">
        <v>0</v>
      </c>
      <c r="AO76" s="196">
        <v>266.45999999999998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12.56</v>
      </c>
      <c r="D77" s="196">
        <v>0</v>
      </c>
      <c r="E77" s="196">
        <v>0</v>
      </c>
      <c r="F77" s="196">
        <v>21.16</v>
      </c>
      <c r="G77" s="196">
        <v>0</v>
      </c>
      <c r="H77" s="196">
        <v>0</v>
      </c>
      <c r="I77" s="196">
        <v>27.57</v>
      </c>
      <c r="J77" s="196">
        <v>0</v>
      </c>
      <c r="K77" s="196">
        <v>2.38</v>
      </c>
      <c r="L77" s="196">
        <v>475.3</v>
      </c>
      <c r="M77" s="196">
        <v>1</v>
      </c>
      <c r="N77" s="196">
        <v>1.29</v>
      </c>
      <c r="O77" s="196">
        <v>0</v>
      </c>
      <c r="P77" s="196">
        <v>1.49</v>
      </c>
      <c r="Q77" s="196">
        <v>6.69</v>
      </c>
      <c r="R77" s="196">
        <v>11.08</v>
      </c>
      <c r="S77" s="196">
        <v>8.1</v>
      </c>
      <c r="T77" s="196">
        <v>0</v>
      </c>
      <c r="U77" s="196">
        <v>0.76</v>
      </c>
      <c r="V77" s="196">
        <v>4.43</v>
      </c>
      <c r="W77" s="196">
        <v>1.33</v>
      </c>
      <c r="X77" s="196">
        <v>4.13</v>
      </c>
      <c r="Y77" s="196">
        <v>0</v>
      </c>
      <c r="Z77" s="196">
        <v>48.75</v>
      </c>
      <c r="AA77" s="196">
        <v>15.81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10.89</v>
      </c>
      <c r="AL77" s="196">
        <v>0</v>
      </c>
      <c r="AM77" s="196">
        <v>0</v>
      </c>
      <c r="AN77" s="196">
        <v>0</v>
      </c>
      <c r="AO77" s="196">
        <v>266.45999999999998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12.56</v>
      </c>
      <c r="D78" s="196">
        <v>0</v>
      </c>
      <c r="E78" s="196">
        <v>0</v>
      </c>
      <c r="F78" s="196">
        <v>21.16</v>
      </c>
      <c r="G78" s="196">
        <v>0</v>
      </c>
      <c r="H78" s="196">
        <v>0</v>
      </c>
      <c r="I78" s="196">
        <v>27.57</v>
      </c>
      <c r="J78" s="196">
        <v>0</v>
      </c>
      <c r="K78" s="196">
        <v>4.68</v>
      </c>
      <c r="L78" s="196">
        <v>475.3</v>
      </c>
      <c r="M78" s="196">
        <v>1</v>
      </c>
      <c r="N78" s="196">
        <v>1.29</v>
      </c>
      <c r="O78" s="196">
        <v>0</v>
      </c>
      <c r="P78" s="196">
        <v>1.49</v>
      </c>
      <c r="Q78" s="196">
        <v>6.69</v>
      </c>
      <c r="R78" s="196">
        <v>11.08</v>
      </c>
      <c r="S78" s="196">
        <v>8.1</v>
      </c>
      <c r="T78" s="196">
        <v>0</v>
      </c>
      <c r="U78" s="196">
        <v>0.76</v>
      </c>
      <c r="V78" s="196">
        <v>4.43</v>
      </c>
      <c r="W78" s="196">
        <v>1.33</v>
      </c>
      <c r="X78" s="196">
        <v>4.13</v>
      </c>
      <c r="Y78" s="196">
        <v>0</v>
      </c>
      <c r="Z78" s="196">
        <v>48.75</v>
      </c>
      <c r="AA78" s="196">
        <v>15.81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10.89</v>
      </c>
      <c r="AL78" s="196">
        <v>0</v>
      </c>
      <c r="AM78" s="196">
        <v>0</v>
      </c>
      <c r="AN78" s="196">
        <v>0</v>
      </c>
      <c r="AO78" s="196">
        <v>266.45999999999998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12.56</v>
      </c>
      <c r="D79" s="196">
        <v>0</v>
      </c>
      <c r="E79" s="196">
        <v>0</v>
      </c>
      <c r="F79" s="196">
        <v>21.16</v>
      </c>
      <c r="G79" s="196">
        <v>0</v>
      </c>
      <c r="H79" s="196">
        <v>0</v>
      </c>
      <c r="I79" s="196">
        <v>27.57</v>
      </c>
      <c r="J79" s="196">
        <v>0</v>
      </c>
      <c r="K79" s="196">
        <v>4.68</v>
      </c>
      <c r="L79" s="196">
        <v>475.3</v>
      </c>
      <c r="M79" s="196">
        <v>1</v>
      </c>
      <c r="N79" s="196">
        <v>1.29</v>
      </c>
      <c r="O79" s="196">
        <v>0</v>
      </c>
      <c r="P79" s="196">
        <v>1.49</v>
      </c>
      <c r="Q79" s="196">
        <v>6.69</v>
      </c>
      <c r="R79" s="196">
        <v>11.08</v>
      </c>
      <c r="S79" s="196">
        <v>8.1</v>
      </c>
      <c r="T79" s="196">
        <v>0</v>
      </c>
      <c r="U79" s="196">
        <v>0.76</v>
      </c>
      <c r="V79" s="196">
        <v>4.43</v>
      </c>
      <c r="W79" s="196">
        <v>1.33</v>
      </c>
      <c r="X79" s="196">
        <v>4.13</v>
      </c>
      <c r="Y79" s="196">
        <v>0</v>
      </c>
      <c r="Z79" s="196">
        <v>48.75</v>
      </c>
      <c r="AA79" s="196">
        <v>15.81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10.89</v>
      </c>
      <c r="AL79" s="196">
        <v>0</v>
      </c>
      <c r="AM79" s="196">
        <v>0</v>
      </c>
      <c r="AN79" s="196">
        <v>0</v>
      </c>
      <c r="AO79" s="196">
        <v>266.45999999999998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12.56</v>
      </c>
      <c r="D80" s="196">
        <v>0</v>
      </c>
      <c r="E80" s="196">
        <v>0</v>
      </c>
      <c r="F80" s="196">
        <v>21.16</v>
      </c>
      <c r="G80" s="196">
        <v>0</v>
      </c>
      <c r="H80" s="196">
        <v>0</v>
      </c>
      <c r="I80" s="196">
        <v>27.57</v>
      </c>
      <c r="J80" s="196">
        <v>0</v>
      </c>
      <c r="K80" s="196">
        <v>4.68</v>
      </c>
      <c r="L80" s="196">
        <v>475.3</v>
      </c>
      <c r="M80" s="196">
        <v>1</v>
      </c>
      <c r="N80" s="196">
        <v>1.29</v>
      </c>
      <c r="O80" s="196">
        <v>0</v>
      </c>
      <c r="P80" s="196">
        <v>1.49</v>
      </c>
      <c r="Q80" s="196">
        <v>6.69</v>
      </c>
      <c r="R80" s="196">
        <v>11.08</v>
      </c>
      <c r="S80" s="196">
        <v>8.1</v>
      </c>
      <c r="T80" s="196">
        <v>0</v>
      </c>
      <c r="U80" s="196">
        <v>0.76</v>
      </c>
      <c r="V80" s="196">
        <v>4.43</v>
      </c>
      <c r="W80" s="196">
        <v>11.94</v>
      </c>
      <c r="X80" s="196">
        <v>22.45</v>
      </c>
      <c r="Y80" s="196">
        <v>0</v>
      </c>
      <c r="Z80" s="196">
        <v>58.4</v>
      </c>
      <c r="AA80" s="196">
        <v>15.81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10.89</v>
      </c>
      <c r="AL80" s="196">
        <v>0</v>
      </c>
      <c r="AM80" s="196">
        <v>0</v>
      </c>
      <c r="AN80" s="196">
        <v>0</v>
      </c>
      <c r="AO80" s="196">
        <v>266.45999999999998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12.56</v>
      </c>
      <c r="D81" s="196">
        <v>0</v>
      </c>
      <c r="E81" s="196">
        <v>0</v>
      </c>
      <c r="F81" s="196">
        <v>21.16</v>
      </c>
      <c r="G81" s="196">
        <v>0</v>
      </c>
      <c r="H81" s="196">
        <v>0</v>
      </c>
      <c r="I81" s="196">
        <v>27.57</v>
      </c>
      <c r="J81" s="196">
        <v>0</v>
      </c>
      <c r="K81" s="196">
        <v>2.1</v>
      </c>
      <c r="L81" s="196">
        <v>475.3</v>
      </c>
      <c r="M81" s="196">
        <v>1</v>
      </c>
      <c r="N81" s="196">
        <v>1.29</v>
      </c>
      <c r="O81" s="196">
        <v>0</v>
      </c>
      <c r="P81" s="196">
        <v>1.49</v>
      </c>
      <c r="Q81" s="196">
        <v>6.69</v>
      </c>
      <c r="R81" s="196">
        <v>11.08</v>
      </c>
      <c r="S81" s="196">
        <v>8.1</v>
      </c>
      <c r="T81" s="196">
        <v>0</v>
      </c>
      <c r="U81" s="196">
        <v>0.76</v>
      </c>
      <c r="V81" s="196">
        <v>4.43</v>
      </c>
      <c r="W81" s="196">
        <v>11.94</v>
      </c>
      <c r="X81" s="196">
        <v>22.45</v>
      </c>
      <c r="Y81" s="196">
        <v>0</v>
      </c>
      <c r="Z81" s="196">
        <v>58.4</v>
      </c>
      <c r="AA81" s="196">
        <v>15.81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10.89</v>
      </c>
      <c r="AL81" s="196">
        <v>0</v>
      </c>
      <c r="AM81" s="196">
        <v>0</v>
      </c>
      <c r="AN81" s="196">
        <v>0</v>
      </c>
      <c r="AO81" s="196">
        <v>266.45999999999998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12.56</v>
      </c>
      <c r="D82" s="196">
        <v>0</v>
      </c>
      <c r="E82" s="196">
        <v>0</v>
      </c>
      <c r="F82" s="196">
        <v>21.16</v>
      </c>
      <c r="G82" s="196">
        <v>0</v>
      </c>
      <c r="H82" s="196">
        <v>0</v>
      </c>
      <c r="I82" s="196">
        <v>27.57</v>
      </c>
      <c r="J82" s="196">
        <v>0</v>
      </c>
      <c r="K82" s="196">
        <v>4.68</v>
      </c>
      <c r="L82" s="196">
        <v>475.3</v>
      </c>
      <c r="M82" s="196">
        <v>1</v>
      </c>
      <c r="N82" s="196">
        <v>1.29</v>
      </c>
      <c r="O82" s="196">
        <v>0</v>
      </c>
      <c r="P82" s="196">
        <v>1.49</v>
      </c>
      <c r="Q82" s="196">
        <v>6.69</v>
      </c>
      <c r="R82" s="196">
        <v>11.08</v>
      </c>
      <c r="S82" s="196">
        <v>8.1</v>
      </c>
      <c r="T82" s="196">
        <v>0</v>
      </c>
      <c r="U82" s="196">
        <v>0.76</v>
      </c>
      <c r="V82" s="196">
        <v>4.43</v>
      </c>
      <c r="W82" s="196">
        <v>1.33</v>
      </c>
      <c r="X82" s="196">
        <v>4.13</v>
      </c>
      <c r="Y82" s="196">
        <v>0</v>
      </c>
      <c r="Z82" s="196">
        <v>2.76</v>
      </c>
      <c r="AA82" s="196">
        <v>15.81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10.89</v>
      </c>
      <c r="AL82" s="196">
        <v>0</v>
      </c>
      <c r="AM82" s="196">
        <v>0</v>
      </c>
      <c r="AN82" s="196">
        <v>0</v>
      </c>
      <c r="AO82" s="196">
        <v>266.45999999999998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21.32</v>
      </c>
      <c r="G83" s="196">
        <v>0</v>
      </c>
      <c r="H83" s="196">
        <v>0</v>
      </c>
      <c r="I83" s="196">
        <v>27.91</v>
      </c>
      <c r="J83" s="196">
        <v>0</v>
      </c>
      <c r="K83" s="196">
        <v>4.68</v>
      </c>
      <c r="L83" s="196">
        <v>475.3</v>
      </c>
      <c r="M83" s="196">
        <v>1</v>
      </c>
      <c r="N83" s="196">
        <v>1.29</v>
      </c>
      <c r="O83" s="196">
        <v>0</v>
      </c>
      <c r="P83" s="196">
        <v>1.49</v>
      </c>
      <c r="Q83" s="196">
        <v>6.69</v>
      </c>
      <c r="R83" s="196">
        <v>11.08</v>
      </c>
      <c r="S83" s="196">
        <v>8.1</v>
      </c>
      <c r="T83" s="196">
        <v>0</v>
      </c>
      <c r="U83" s="196">
        <v>0.76</v>
      </c>
      <c r="V83" s="196">
        <v>4.43</v>
      </c>
      <c r="W83" s="196">
        <v>1.33</v>
      </c>
      <c r="X83" s="196">
        <v>4.13</v>
      </c>
      <c r="Y83" s="196">
        <v>0</v>
      </c>
      <c r="Z83" s="196">
        <v>2.76</v>
      </c>
      <c r="AA83" s="196">
        <v>15.81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266.45999999999998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21.32</v>
      </c>
      <c r="G84" s="196">
        <v>0</v>
      </c>
      <c r="H84" s="196">
        <v>0</v>
      </c>
      <c r="I84" s="196">
        <v>27.91</v>
      </c>
      <c r="J84" s="196">
        <v>0</v>
      </c>
      <c r="K84" s="196">
        <v>4.68</v>
      </c>
      <c r="L84" s="196">
        <v>475.3</v>
      </c>
      <c r="M84" s="196">
        <v>1</v>
      </c>
      <c r="N84" s="196">
        <v>1.29</v>
      </c>
      <c r="O84" s="196">
        <v>0</v>
      </c>
      <c r="P84" s="196">
        <v>1.49</v>
      </c>
      <c r="Q84" s="196">
        <v>6.69</v>
      </c>
      <c r="R84" s="196">
        <v>11.08</v>
      </c>
      <c r="S84" s="196">
        <v>8.1</v>
      </c>
      <c r="T84" s="196">
        <v>0</v>
      </c>
      <c r="U84" s="196">
        <v>0.76</v>
      </c>
      <c r="V84" s="196">
        <v>4.43</v>
      </c>
      <c r="W84" s="196">
        <v>1.33</v>
      </c>
      <c r="X84" s="196">
        <v>4.13</v>
      </c>
      <c r="Y84" s="196">
        <v>0</v>
      </c>
      <c r="Z84" s="196">
        <v>2.2200000000000002</v>
      </c>
      <c r="AA84" s="196">
        <v>15.81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266.45999999999998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21.32</v>
      </c>
      <c r="G85" s="196">
        <v>0</v>
      </c>
      <c r="H85" s="196">
        <v>0</v>
      </c>
      <c r="I85" s="196">
        <v>27.91</v>
      </c>
      <c r="J85" s="196">
        <v>0</v>
      </c>
      <c r="K85" s="196">
        <v>4.68</v>
      </c>
      <c r="L85" s="196">
        <v>475.3</v>
      </c>
      <c r="M85" s="196">
        <v>1</v>
      </c>
      <c r="N85" s="196">
        <v>1.29</v>
      </c>
      <c r="O85" s="196">
        <v>0</v>
      </c>
      <c r="P85" s="196">
        <v>1.49</v>
      </c>
      <c r="Q85" s="196">
        <v>6.69</v>
      </c>
      <c r="R85" s="196">
        <v>11.08</v>
      </c>
      <c r="S85" s="196">
        <v>8.1</v>
      </c>
      <c r="T85" s="196">
        <v>0</v>
      </c>
      <c r="U85" s="196">
        <v>0.76</v>
      </c>
      <c r="V85" s="196">
        <v>4.43</v>
      </c>
      <c r="W85" s="196">
        <v>1.33</v>
      </c>
      <c r="X85" s="196">
        <v>4.13</v>
      </c>
      <c r="Y85" s="196">
        <v>0</v>
      </c>
      <c r="Z85" s="196">
        <v>2.76</v>
      </c>
      <c r="AA85" s="196">
        <v>15.81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21.32</v>
      </c>
      <c r="G86" s="196">
        <v>0</v>
      </c>
      <c r="H86" s="196">
        <v>0</v>
      </c>
      <c r="I86" s="196">
        <v>27.91</v>
      </c>
      <c r="J86" s="196">
        <v>0</v>
      </c>
      <c r="K86" s="196">
        <v>4.68</v>
      </c>
      <c r="L86" s="196">
        <v>475.3</v>
      </c>
      <c r="M86" s="196">
        <v>1</v>
      </c>
      <c r="N86" s="196">
        <v>1.29</v>
      </c>
      <c r="O86" s="196">
        <v>0</v>
      </c>
      <c r="P86" s="196">
        <v>1.49</v>
      </c>
      <c r="Q86" s="196">
        <v>6.69</v>
      </c>
      <c r="R86" s="196">
        <v>11.08</v>
      </c>
      <c r="S86" s="196">
        <v>8.1</v>
      </c>
      <c r="T86" s="196">
        <v>0</v>
      </c>
      <c r="U86" s="196">
        <v>0.76</v>
      </c>
      <c r="V86" s="196">
        <v>4.43</v>
      </c>
      <c r="W86" s="196">
        <v>1.33</v>
      </c>
      <c r="X86" s="196">
        <v>4.13</v>
      </c>
      <c r="Y86" s="196">
        <v>0</v>
      </c>
      <c r="Z86" s="196">
        <v>2.76</v>
      </c>
      <c r="AA86" s="196">
        <v>15.81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12.73</v>
      </c>
      <c r="D87" s="196">
        <v>0</v>
      </c>
      <c r="E87" s="196">
        <v>0</v>
      </c>
      <c r="F87" s="196">
        <v>21.32</v>
      </c>
      <c r="G87" s="196">
        <v>0</v>
      </c>
      <c r="H87" s="196">
        <v>0</v>
      </c>
      <c r="I87" s="196">
        <v>27.91</v>
      </c>
      <c r="J87" s="196">
        <v>0</v>
      </c>
      <c r="K87" s="196">
        <v>4.68</v>
      </c>
      <c r="L87" s="196">
        <v>475.3</v>
      </c>
      <c r="M87" s="196">
        <v>1</v>
      </c>
      <c r="N87" s="196">
        <v>1.29</v>
      </c>
      <c r="O87" s="196">
        <v>0</v>
      </c>
      <c r="P87" s="196">
        <v>1.49</v>
      </c>
      <c r="Q87" s="196">
        <v>6.69</v>
      </c>
      <c r="R87" s="196">
        <v>11.08</v>
      </c>
      <c r="S87" s="196">
        <v>8.1</v>
      </c>
      <c r="T87" s="196">
        <v>0</v>
      </c>
      <c r="U87" s="196">
        <v>0.76</v>
      </c>
      <c r="V87" s="196">
        <v>4.43</v>
      </c>
      <c r="W87" s="196">
        <v>1.33</v>
      </c>
      <c r="X87" s="196">
        <v>4.13</v>
      </c>
      <c r="Y87" s="196">
        <v>0</v>
      </c>
      <c r="Z87" s="196">
        <v>2.76</v>
      </c>
      <c r="AA87" s="196">
        <v>15.81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12.73</v>
      </c>
      <c r="D88" s="196">
        <v>0</v>
      </c>
      <c r="E88" s="196">
        <v>0</v>
      </c>
      <c r="F88" s="196">
        <v>21.32</v>
      </c>
      <c r="G88" s="196">
        <v>0</v>
      </c>
      <c r="H88" s="196">
        <v>0</v>
      </c>
      <c r="I88" s="196">
        <v>27.91</v>
      </c>
      <c r="J88" s="196">
        <v>0</v>
      </c>
      <c r="K88" s="196">
        <v>4.68</v>
      </c>
      <c r="L88" s="196">
        <v>475.3</v>
      </c>
      <c r="M88" s="196">
        <v>1</v>
      </c>
      <c r="N88" s="196">
        <v>1.29</v>
      </c>
      <c r="O88" s="196">
        <v>0</v>
      </c>
      <c r="P88" s="196">
        <v>1.49</v>
      </c>
      <c r="Q88" s="196">
        <v>6.69</v>
      </c>
      <c r="R88" s="196">
        <v>11.08</v>
      </c>
      <c r="S88" s="196">
        <v>8.1</v>
      </c>
      <c r="T88" s="196">
        <v>0</v>
      </c>
      <c r="U88" s="196">
        <v>0.76</v>
      </c>
      <c r="V88" s="196">
        <v>4.43</v>
      </c>
      <c r="W88" s="196">
        <v>1.33</v>
      </c>
      <c r="X88" s="196">
        <v>4.13</v>
      </c>
      <c r="Y88" s="196">
        <v>0</v>
      </c>
      <c r="Z88" s="196">
        <v>2.76</v>
      </c>
      <c r="AA88" s="196">
        <v>15.81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12.73</v>
      </c>
      <c r="D89" s="196">
        <v>0</v>
      </c>
      <c r="E89" s="196">
        <v>0</v>
      </c>
      <c r="F89" s="196">
        <v>21.32</v>
      </c>
      <c r="G89" s="196">
        <v>0</v>
      </c>
      <c r="H89" s="196">
        <v>0</v>
      </c>
      <c r="I89" s="196">
        <v>27.91</v>
      </c>
      <c r="J89" s="196">
        <v>0</v>
      </c>
      <c r="K89" s="196">
        <v>4.68</v>
      </c>
      <c r="L89" s="196">
        <v>475.3</v>
      </c>
      <c r="M89" s="196">
        <v>1</v>
      </c>
      <c r="N89" s="196">
        <v>1.29</v>
      </c>
      <c r="O89" s="196">
        <v>0</v>
      </c>
      <c r="P89" s="196">
        <v>1.49</v>
      </c>
      <c r="Q89" s="196">
        <v>6.69</v>
      </c>
      <c r="R89" s="196">
        <v>11.08</v>
      </c>
      <c r="S89" s="196">
        <v>8.1</v>
      </c>
      <c r="T89" s="196">
        <v>0</v>
      </c>
      <c r="U89" s="196">
        <v>0.76</v>
      </c>
      <c r="V89" s="196">
        <v>4.43</v>
      </c>
      <c r="W89" s="196">
        <v>1.33</v>
      </c>
      <c r="X89" s="196">
        <v>4.13</v>
      </c>
      <c r="Y89" s="196">
        <v>0</v>
      </c>
      <c r="Z89" s="196">
        <v>58.4</v>
      </c>
      <c r="AA89" s="196">
        <v>15.81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12.73</v>
      </c>
      <c r="D90" s="196">
        <v>0</v>
      </c>
      <c r="E90" s="196">
        <v>0</v>
      </c>
      <c r="F90" s="196">
        <v>21.32</v>
      </c>
      <c r="G90" s="196">
        <v>0</v>
      </c>
      <c r="H90" s="196">
        <v>0</v>
      </c>
      <c r="I90" s="196">
        <v>27.91</v>
      </c>
      <c r="J90" s="196">
        <v>0</v>
      </c>
      <c r="K90" s="196">
        <v>4.68</v>
      </c>
      <c r="L90" s="196">
        <v>475.3</v>
      </c>
      <c r="M90" s="196">
        <v>1</v>
      </c>
      <c r="N90" s="196">
        <v>1.29</v>
      </c>
      <c r="O90" s="196">
        <v>0</v>
      </c>
      <c r="P90" s="196">
        <v>1.49</v>
      </c>
      <c r="Q90" s="196">
        <v>6.69</v>
      </c>
      <c r="R90" s="196">
        <v>11.08</v>
      </c>
      <c r="S90" s="196">
        <v>8.1</v>
      </c>
      <c r="T90" s="196">
        <v>0</v>
      </c>
      <c r="U90" s="196">
        <v>0.76</v>
      </c>
      <c r="V90" s="196">
        <v>4.43</v>
      </c>
      <c r="W90" s="196">
        <v>11.94</v>
      </c>
      <c r="X90" s="196">
        <v>22.45</v>
      </c>
      <c r="Y90" s="196">
        <v>0</v>
      </c>
      <c r="Z90" s="196">
        <v>58.4</v>
      </c>
      <c r="AA90" s="196">
        <v>15.81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21.32</v>
      </c>
      <c r="G91" s="196">
        <v>0</v>
      </c>
      <c r="H91" s="196">
        <v>0</v>
      </c>
      <c r="I91" s="196">
        <v>27.91</v>
      </c>
      <c r="J91" s="196">
        <v>0</v>
      </c>
      <c r="K91" s="196">
        <v>4.68</v>
      </c>
      <c r="L91" s="196">
        <v>475.3</v>
      </c>
      <c r="M91" s="196">
        <v>1</v>
      </c>
      <c r="N91" s="196">
        <v>1.29</v>
      </c>
      <c r="O91" s="196">
        <v>0</v>
      </c>
      <c r="P91" s="196">
        <v>1.49</v>
      </c>
      <c r="Q91" s="196">
        <v>6.69</v>
      </c>
      <c r="R91" s="196">
        <v>11.08</v>
      </c>
      <c r="S91" s="196">
        <v>8.1</v>
      </c>
      <c r="T91" s="196">
        <v>0</v>
      </c>
      <c r="U91" s="196">
        <v>0.76</v>
      </c>
      <c r="V91" s="196">
        <v>4.43</v>
      </c>
      <c r="W91" s="196">
        <v>11.94</v>
      </c>
      <c r="X91" s="196">
        <v>22.45</v>
      </c>
      <c r="Y91" s="196">
        <v>0</v>
      </c>
      <c r="Z91" s="196">
        <v>58.4</v>
      </c>
      <c r="AA91" s="196">
        <v>15.81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21.32</v>
      </c>
      <c r="G92" s="196">
        <v>0</v>
      </c>
      <c r="H92" s="196">
        <v>0</v>
      </c>
      <c r="I92" s="196">
        <v>27.91</v>
      </c>
      <c r="J92" s="196">
        <v>0</v>
      </c>
      <c r="K92" s="196">
        <v>4.68</v>
      </c>
      <c r="L92" s="196">
        <v>475.3</v>
      </c>
      <c r="M92" s="196">
        <v>1</v>
      </c>
      <c r="N92" s="196">
        <v>1.29</v>
      </c>
      <c r="O92" s="196">
        <v>0</v>
      </c>
      <c r="P92" s="196">
        <v>1.49</v>
      </c>
      <c r="Q92" s="196">
        <v>6.69</v>
      </c>
      <c r="R92" s="196">
        <v>11.08</v>
      </c>
      <c r="S92" s="196">
        <v>8.1</v>
      </c>
      <c r="T92" s="196">
        <v>0</v>
      </c>
      <c r="U92" s="196">
        <v>0.76</v>
      </c>
      <c r="V92" s="196">
        <v>4.43</v>
      </c>
      <c r="W92" s="196">
        <v>11.94</v>
      </c>
      <c r="X92" s="196">
        <v>22.45</v>
      </c>
      <c r="Y92" s="196">
        <v>0</v>
      </c>
      <c r="Z92" s="196">
        <v>58.4</v>
      </c>
      <c r="AA92" s="196">
        <v>15.81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21.32</v>
      </c>
      <c r="G93" s="196">
        <v>0</v>
      </c>
      <c r="H93" s="196">
        <v>0</v>
      </c>
      <c r="I93" s="196">
        <v>27.91</v>
      </c>
      <c r="J93" s="196">
        <v>0</v>
      </c>
      <c r="K93" s="196">
        <v>4.68</v>
      </c>
      <c r="L93" s="196">
        <v>475.3</v>
      </c>
      <c r="M93" s="196">
        <v>1</v>
      </c>
      <c r="N93" s="196">
        <v>1.29</v>
      </c>
      <c r="O93" s="196">
        <v>0</v>
      </c>
      <c r="P93" s="196">
        <v>1.49</v>
      </c>
      <c r="Q93" s="196">
        <v>6.69</v>
      </c>
      <c r="R93" s="196">
        <v>11.08</v>
      </c>
      <c r="S93" s="196">
        <v>8.1</v>
      </c>
      <c r="T93" s="196">
        <v>0</v>
      </c>
      <c r="U93" s="196">
        <v>0.76</v>
      </c>
      <c r="V93" s="196">
        <v>4.43</v>
      </c>
      <c r="W93" s="196">
        <v>11.94</v>
      </c>
      <c r="X93" s="196">
        <v>22.45</v>
      </c>
      <c r="Y93" s="196">
        <v>0</v>
      </c>
      <c r="Z93" s="196">
        <v>58.4</v>
      </c>
      <c r="AA93" s="196">
        <v>15.81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21.32</v>
      </c>
      <c r="G94" s="196">
        <v>0</v>
      </c>
      <c r="H94" s="196">
        <v>0</v>
      </c>
      <c r="I94" s="196">
        <v>27.91</v>
      </c>
      <c r="J94" s="196">
        <v>0</v>
      </c>
      <c r="K94" s="196">
        <v>4.68</v>
      </c>
      <c r="L94" s="196">
        <v>475.3</v>
      </c>
      <c r="M94" s="196">
        <v>1</v>
      </c>
      <c r="N94" s="196">
        <v>1.29</v>
      </c>
      <c r="O94" s="196">
        <v>0</v>
      </c>
      <c r="P94" s="196">
        <v>1.49</v>
      </c>
      <c r="Q94" s="196">
        <v>6.69</v>
      </c>
      <c r="R94" s="196">
        <v>11.08</v>
      </c>
      <c r="S94" s="196">
        <v>8.1</v>
      </c>
      <c r="T94" s="196">
        <v>0</v>
      </c>
      <c r="U94" s="196">
        <v>0.76</v>
      </c>
      <c r="V94" s="196">
        <v>4.43</v>
      </c>
      <c r="W94" s="196">
        <v>11.94</v>
      </c>
      <c r="X94" s="196">
        <v>22.45</v>
      </c>
      <c r="Y94" s="196">
        <v>0</v>
      </c>
      <c r="Z94" s="196">
        <v>58.4</v>
      </c>
      <c r="AA94" s="196">
        <v>15.81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21.32</v>
      </c>
      <c r="G95" s="196">
        <v>0</v>
      </c>
      <c r="H95" s="196">
        <v>0</v>
      </c>
      <c r="I95" s="196">
        <v>27.91</v>
      </c>
      <c r="J95" s="196">
        <v>0</v>
      </c>
      <c r="K95" s="196">
        <v>1.8</v>
      </c>
      <c r="L95" s="196">
        <v>475.3</v>
      </c>
      <c r="M95" s="196">
        <v>1</v>
      </c>
      <c r="N95" s="196">
        <v>1.29</v>
      </c>
      <c r="O95" s="196">
        <v>0</v>
      </c>
      <c r="P95" s="196">
        <v>1.49</v>
      </c>
      <c r="Q95" s="196">
        <v>6.69</v>
      </c>
      <c r="R95" s="196">
        <v>11.08</v>
      </c>
      <c r="S95" s="196">
        <v>8.1</v>
      </c>
      <c r="T95" s="196">
        <v>0</v>
      </c>
      <c r="U95" s="196">
        <v>0.76</v>
      </c>
      <c r="V95" s="196">
        <v>4.43</v>
      </c>
      <c r="W95" s="196">
        <v>11.94</v>
      </c>
      <c r="X95" s="196">
        <v>22.45</v>
      </c>
      <c r="Y95" s="196">
        <v>0</v>
      </c>
      <c r="Z95" s="196">
        <v>58.4</v>
      </c>
      <c r="AA95" s="196">
        <v>15.81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21.32</v>
      </c>
      <c r="G96" s="196">
        <v>0</v>
      </c>
      <c r="H96" s="196">
        <v>0</v>
      </c>
      <c r="I96" s="196">
        <v>27.91</v>
      </c>
      <c r="J96" s="196">
        <v>0</v>
      </c>
      <c r="K96" s="196">
        <v>4.68</v>
      </c>
      <c r="L96" s="196">
        <v>475.3</v>
      </c>
      <c r="M96" s="196">
        <v>1</v>
      </c>
      <c r="N96" s="196">
        <v>1.29</v>
      </c>
      <c r="O96" s="196">
        <v>0</v>
      </c>
      <c r="P96" s="196">
        <v>1.49</v>
      </c>
      <c r="Q96" s="196">
        <v>6.69</v>
      </c>
      <c r="R96" s="196">
        <v>11.08</v>
      </c>
      <c r="S96" s="196">
        <v>8.1</v>
      </c>
      <c r="T96" s="196">
        <v>0</v>
      </c>
      <c r="U96" s="196">
        <v>0.76</v>
      </c>
      <c r="V96" s="196">
        <v>4.43</v>
      </c>
      <c r="W96" s="196">
        <v>11.94</v>
      </c>
      <c r="X96" s="196">
        <v>22.45</v>
      </c>
      <c r="Y96" s="196">
        <v>0</v>
      </c>
      <c r="Z96" s="196">
        <v>58.4</v>
      </c>
      <c r="AA96" s="196">
        <v>15.81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21.32</v>
      </c>
      <c r="G97" s="196">
        <v>0</v>
      </c>
      <c r="H97" s="196">
        <v>0</v>
      </c>
      <c r="I97" s="196">
        <v>27.91</v>
      </c>
      <c r="J97" s="196">
        <v>0</v>
      </c>
      <c r="K97" s="196">
        <v>4.68</v>
      </c>
      <c r="L97" s="196">
        <v>475.3</v>
      </c>
      <c r="M97" s="196">
        <v>1</v>
      </c>
      <c r="N97" s="196">
        <v>1.29</v>
      </c>
      <c r="O97" s="196">
        <v>0</v>
      </c>
      <c r="P97" s="196">
        <v>1.49</v>
      </c>
      <c r="Q97" s="196">
        <v>6.69</v>
      </c>
      <c r="R97" s="196">
        <v>11.08</v>
      </c>
      <c r="S97" s="196">
        <v>8.1</v>
      </c>
      <c r="T97" s="196">
        <v>0</v>
      </c>
      <c r="U97" s="196">
        <v>0.76</v>
      </c>
      <c r="V97" s="196">
        <v>4.43</v>
      </c>
      <c r="W97" s="196">
        <v>11.94</v>
      </c>
      <c r="X97" s="196">
        <v>22.45</v>
      </c>
      <c r="Y97" s="196">
        <v>0</v>
      </c>
      <c r="Z97" s="196">
        <v>58.4</v>
      </c>
      <c r="AA97" s="196">
        <v>15.81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21.32</v>
      </c>
      <c r="G98" s="196">
        <v>0</v>
      </c>
      <c r="H98" s="196">
        <v>0</v>
      </c>
      <c r="I98" s="196">
        <v>27.91</v>
      </c>
      <c r="J98" s="196">
        <v>0</v>
      </c>
      <c r="K98" s="196">
        <v>4.68</v>
      </c>
      <c r="L98" s="196">
        <v>475.3</v>
      </c>
      <c r="M98" s="196">
        <v>1</v>
      </c>
      <c r="N98" s="196">
        <v>1.29</v>
      </c>
      <c r="O98" s="196">
        <v>0</v>
      </c>
      <c r="P98" s="196">
        <v>1.49</v>
      </c>
      <c r="Q98" s="196">
        <v>6.69</v>
      </c>
      <c r="R98" s="196">
        <v>11.08</v>
      </c>
      <c r="S98" s="196">
        <v>8.1</v>
      </c>
      <c r="T98" s="196">
        <v>0</v>
      </c>
      <c r="U98" s="196">
        <v>0.76</v>
      </c>
      <c r="V98" s="196">
        <v>4.43</v>
      </c>
      <c r="W98" s="196">
        <v>11.94</v>
      </c>
      <c r="X98" s="196">
        <v>22.45</v>
      </c>
      <c r="Y98" s="196">
        <v>0</v>
      </c>
      <c r="Z98" s="196">
        <v>58.4</v>
      </c>
      <c r="AA98" s="196">
        <v>15.81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0.30844999999999984</v>
      </c>
      <c r="D99">
        <f t="shared" si="0"/>
        <v>0</v>
      </c>
      <c r="E99">
        <f t="shared" si="0"/>
        <v>0</v>
      </c>
      <c r="F99">
        <f t="shared" si="0"/>
        <v>0.51056000000000057</v>
      </c>
      <c r="G99">
        <f t="shared" si="0"/>
        <v>0</v>
      </c>
      <c r="H99">
        <f t="shared" si="0"/>
        <v>0</v>
      </c>
      <c r="I99">
        <f t="shared" si="0"/>
        <v>0.66575999999999913</v>
      </c>
      <c r="J99">
        <f t="shared" si="0"/>
        <v>0</v>
      </c>
      <c r="K99">
        <f t="shared" si="0"/>
        <v>0.10929250000000013</v>
      </c>
      <c r="L99">
        <f t="shared" si="0"/>
        <v>11.140742500000009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3.6319999999999984E-2</v>
      </c>
      <c r="Q99">
        <f t="shared" si="0"/>
        <v>0.15239750000000019</v>
      </c>
      <c r="R99">
        <f t="shared" si="0"/>
        <v>0.25775250000000038</v>
      </c>
      <c r="S99">
        <f t="shared" si="0"/>
        <v>0.18418750000000031</v>
      </c>
      <c r="T99">
        <f t="shared" si="0"/>
        <v>0</v>
      </c>
      <c r="U99">
        <f t="shared" si="0"/>
        <v>1.8240000000000003E-2</v>
      </c>
      <c r="V99">
        <f t="shared" si="0"/>
        <v>0.10318250000000014</v>
      </c>
      <c r="W99">
        <f t="shared" si="0"/>
        <v>0.24159250000000065</v>
      </c>
      <c r="X99">
        <f t="shared" si="0"/>
        <v>0.46315750000000094</v>
      </c>
      <c r="Y99">
        <f t="shared" si="0"/>
        <v>0</v>
      </c>
      <c r="Z99">
        <f t="shared" si="0"/>
        <v>1.2155575000000005</v>
      </c>
      <c r="AA99">
        <f t="shared" si="0"/>
        <v>0.37943999999999917</v>
      </c>
      <c r="AB99">
        <f t="shared" si="0"/>
        <v>0</v>
      </c>
      <c r="AC99">
        <f t="shared" si="0"/>
        <v>3.3789999999999994E-2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0.26135999999999976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-18.204999999999998</v>
      </c>
      <c r="D34" s="82">
        <v>0</v>
      </c>
      <c r="E34" s="82">
        <v>0</v>
      </c>
      <c r="F34" s="82">
        <v>-24.795000000000002</v>
      </c>
      <c r="G34" s="82">
        <v>-43</v>
      </c>
      <c r="H34" s="76"/>
      <c r="I34" s="31">
        <v>32</v>
      </c>
      <c r="J34" s="82">
        <v>18.204999999999998</v>
      </c>
      <c r="K34" s="82">
        <v>0</v>
      </c>
      <c r="L34" s="82">
        <v>0</v>
      </c>
      <c r="M34" s="82">
        <v>0</v>
      </c>
      <c r="N34" s="82">
        <v>18.204999999999998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24.795000000000002</v>
      </c>
      <c r="AF34" s="82">
        <v>0</v>
      </c>
      <c r="AG34" s="82">
        <v>0</v>
      </c>
      <c r="AH34" s="82">
        <v>0</v>
      </c>
      <c r="AI34" s="82">
        <v>24.795000000000002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18.204999999999998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-18.204999999999998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24.795000000000002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-24.795000000000002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182.04999999999998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182.04999999999998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247.95000000000002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247.95000000000002</v>
      </c>
      <c r="DF34" s="81">
        <f t="shared" si="31"/>
        <v>43</v>
      </c>
      <c r="DG34" s="81">
        <f t="shared" si="32"/>
        <v>-18.204999999999998</v>
      </c>
      <c r="DH34" s="81">
        <f t="shared" si="33"/>
        <v>0</v>
      </c>
      <c r="DI34" s="81">
        <f t="shared" si="34"/>
        <v>0</v>
      </c>
      <c r="DJ34" s="81">
        <f t="shared" si="35"/>
        <v>-24.795000000000002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-61</v>
      </c>
      <c r="G35" s="82">
        <v>-61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61</v>
      </c>
      <c r="AF35" s="82">
        <v>0</v>
      </c>
      <c r="AG35" s="82">
        <v>0</v>
      </c>
      <c r="AH35" s="82">
        <v>0</v>
      </c>
      <c r="AI35" s="82">
        <v>61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61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-61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610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610</v>
      </c>
      <c r="DF35" s="81">
        <f t="shared" si="31"/>
        <v>61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-61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-17</v>
      </c>
      <c r="D36" s="82">
        <v>0</v>
      </c>
      <c r="E36" s="82">
        <v>0</v>
      </c>
      <c r="F36" s="82">
        <v>-39</v>
      </c>
      <c r="G36" s="82">
        <v>-56</v>
      </c>
      <c r="H36" s="76"/>
      <c r="I36" s="31">
        <v>34</v>
      </c>
      <c r="J36" s="82">
        <v>17</v>
      </c>
      <c r="K36" s="82">
        <v>0</v>
      </c>
      <c r="L36" s="82">
        <v>0</v>
      </c>
      <c r="M36" s="82">
        <v>0</v>
      </c>
      <c r="N36" s="82">
        <v>17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39</v>
      </c>
      <c r="AF36" s="82">
        <v>0</v>
      </c>
      <c r="AG36" s="82">
        <v>0</v>
      </c>
      <c r="AH36" s="82">
        <v>0</v>
      </c>
      <c r="AI36" s="82">
        <v>39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17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-17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39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-39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170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170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390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390</v>
      </c>
      <c r="DF36" s="81">
        <f t="shared" si="31"/>
        <v>56</v>
      </c>
      <c r="DG36" s="81">
        <f t="shared" si="32"/>
        <v>-17</v>
      </c>
      <c r="DH36" s="81">
        <f t="shared" si="33"/>
        <v>0</v>
      </c>
      <c r="DI36" s="81">
        <f t="shared" si="34"/>
        <v>0</v>
      </c>
      <c r="DJ36" s="81">
        <f t="shared" si="35"/>
        <v>-39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-23.707999999999998</v>
      </c>
      <c r="D37" s="82">
        <v>0</v>
      </c>
      <c r="E37" s="82">
        <v>0</v>
      </c>
      <c r="F37" s="82">
        <v>-32.292000000000002</v>
      </c>
      <c r="G37" s="82">
        <v>-56</v>
      </c>
      <c r="H37" s="76"/>
      <c r="I37" s="31">
        <v>35</v>
      </c>
      <c r="J37" s="82">
        <v>23.707999999999998</v>
      </c>
      <c r="K37" s="82">
        <v>0</v>
      </c>
      <c r="L37" s="82">
        <v>0</v>
      </c>
      <c r="M37" s="82">
        <v>0</v>
      </c>
      <c r="N37" s="82">
        <v>23.707999999999998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32.292000000000002</v>
      </c>
      <c r="AF37" s="82">
        <v>0</v>
      </c>
      <c r="AG37" s="82">
        <v>0</v>
      </c>
      <c r="AH37" s="82">
        <v>0</v>
      </c>
      <c r="AI37" s="82">
        <v>32.292000000000002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23.707999999999998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-23.707999999999998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32.292000000000002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-32.292000000000002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237.07999999999998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237.07999999999998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322.92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322.92</v>
      </c>
      <c r="DF37" s="81">
        <f t="shared" si="31"/>
        <v>56</v>
      </c>
      <c r="DG37" s="81">
        <f t="shared" si="32"/>
        <v>-23.707999999999998</v>
      </c>
      <c r="DH37" s="81">
        <f t="shared" si="33"/>
        <v>0</v>
      </c>
      <c r="DI37" s="81">
        <f t="shared" si="34"/>
        <v>0</v>
      </c>
      <c r="DJ37" s="81">
        <f t="shared" si="35"/>
        <v>-32.292000000000002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-13.124000000000001</v>
      </c>
      <c r="D38" s="82">
        <v>0</v>
      </c>
      <c r="E38" s="82">
        <v>0</v>
      </c>
      <c r="F38" s="82">
        <v>-17.876000000000001</v>
      </c>
      <c r="G38" s="82">
        <v>-31</v>
      </c>
      <c r="H38" s="76"/>
      <c r="I38" s="31">
        <v>36</v>
      </c>
      <c r="J38" s="82">
        <v>13.124000000000001</v>
      </c>
      <c r="K38" s="82">
        <v>0</v>
      </c>
      <c r="L38" s="82">
        <v>0</v>
      </c>
      <c r="M38" s="82">
        <v>0</v>
      </c>
      <c r="N38" s="82">
        <v>13.124000000000001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17.876000000000001</v>
      </c>
      <c r="AF38" s="82">
        <v>0</v>
      </c>
      <c r="AG38" s="82">
        <v>0</v>
      </c>
      <c r="AH38" s="82">
        <v>0</v>
      </c>
      <c r="AI38" s="82">
        <v>17.876000000000001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13.124000000000001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-13.124000000000001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17.876000000000001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-17.876000000000001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131.24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131.24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178.76000000000002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178.76000000000002</v>
      </c>
      <c r="DF38" s="81">
        <f t="shared" si="31"/>
        <v>31</v>
      </c>
      <c r="DG38" s="81">
        <f t="shared" si="32"/>
        <v>-13.124000000000001</v>
      </c>
      <c r="DH38" s="81">
        <f t="shared" si="33"/>
        <v>0</v>
      </c>
      <c r="DI38" s="81">
        <f t="shared" si="34"/>
        <v>0</v>
      </c>
      <c r="DJ38" s="81">
        <f t="shared" si="35"/>
        <v>-17.876000000000001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-4</v>
      </c>
      <c r="G69" s="82">
        <v>-4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4</v>
      </c>
      <c r="AF69" s="82">
        <v>0</v>
      </c>
      <c r="AG69" s="82">
        <v>0</v>
      </c>
      <c r="AH69" s="82">
        <v>0</v>
      </c>
      <c r="AI69" s="82">
        <v>4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4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-4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40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40</v>
      </c>
      <c r="DF69" s="81">
        <f t="shared" si="59"/>
        <v>4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-4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-19</v>
      </c>
      <c r="D70" s="82">
        <v>0</v>
      </c>
      <c r="E70" s="82">
        <v>0</v>
      </c>
      <c r="F70" s="82">
        <v>-26</v>
      </c>
      <c r="G70" s="82">
        <v>-45</v>
      </c>
      <c r="H70" s="76"/>
      <c r="I70" s="31">
        <v>68</v>
      </c>
      <c r="J70" s="82">
        <v>19</v>
      </c>
      <c r="K70" s="82">
        <v>0</v>
      </c>
      <c r="L70" s="82">
        <v>0</v>
      </c>
      <c r="M70" s="82">
        <v>0</v>
      </c>
      <c r="N70" s="82">
        <v>19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26</v>
      </c>
      <c r="AF70" s="82">
        <v>0</v>
      </c>
      <c r="AG70" s="82">
        <v>0</v>
      </c>
      <c r="AH70" s="82">
        <v>0</v>
      </c>
      <c r="AI70" s="82">
        <v>26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19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26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-26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190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190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260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260</v>
      </c>
      <c r="DF70" s="81">
        <f t="shared" si="59"/>
        <v>45</v>
      </c>
      <c r="DG70" s="81">
        <f t="shared" si="60"/>
        <v>-19</v>
      </c>
      <c r="DH70" s="81">
        <f t="shared" si="61"/>
        <v>0</v>
      </c>
      <c r="DI70" s="81">
        <f t="shared" si="62"/>
        <v>0</v>
      </c>
      <c r="DJ70" s="81">
        <f t="shared" si="63"/>
        <v>-26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-110</v>
      </c>
      <c r="G71" s="82">
        <v>-110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110</v>
      </c>
      <c r="AF71" s="82">
        <v>0</v>
      </c>
      <c r="AG71" s="82">
        <v>0</v>
      </c>
      <c r="AH71" s="82">
        <v>0</v>
      </c>
      <c r="AI71" s="82">
        <v>110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110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-110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1100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1100</v>
      </c>
      <c r="DF71" s="81">
        <f t="shared" si="59"/>
        <v>110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-110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-172</v>
      </c>
      <c r="G72" s="82">
        <v>-172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172</v>
      </c>
      <c r="AF72" s="82">
        <v>0</v>
      </c>
      <c r="AG72" s="82">
        <v>0</v>
      </c>
      <c r="AH72" s="82">
        <v>0</v>
      </c>
      <c r="AI72" s="82">
        <v>172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172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-172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1720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1720</v>
      </c>
      <c r="DF72" s="81">
        <f t="shared" si="59"/>
        <v>172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-172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-207</v>
      </c>
      <c r="G73" s="82">
        <v>-207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207</v>
      </c>
      <c r="AF73" s="82">
        <v>0</v>
      </c>
      <c r="AG73" s="82">
        <v>0</v>
      </c>
      <c r="AH73" s="82">
        <v>0</v>
      </c>
      <c r="AI73" s="82">
        <v>207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207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-207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2070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2070</v>
      </c>
      <c r="DF73" s="81">
        <f t="shared" si="59"/>
        <v>207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-207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-189.529</v>
      </c>
      <c r="G74" s="82">
        <v>-189.529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189.529</v>
      </c>
      <c r="AF74" s="82">
        <v>0</v>
      </c>
      <c r="AG74" s="82">
        <v>0</v>
      </c>
      <c r="AH74" s="82">
        <v>0</v>
      </c>
      <c r="AI74" s="82">
        <v>189.529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189.529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-189.529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1895.29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1895.29</v>
      </c>
      <c r="DF74" s="81">
        <f t="shared" si="59"/>
        <v>189.529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-189.529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-171.59399999999999</v>
      </c>
      <c r="G75" s="82">
        <v>-171.59399999999999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171.59399999999999</v>
      </c>
      <c r="AF75" s="82">
        <v>0</v>
      </c>
      <c r="AG75" s="82">
        <v>0</v>
      </c>
      <c r="AH75" s="82">
        <v>0</v>
      </c>
      <c r="AI75" s="82">
        <v>171.59399999999999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171.59399999999999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-171.59399999999999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1715.94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1715.94</v>
      </c>
      <c r="DF75" s="81">
        <f t="shared" si="59"/>
        <v>171.59399999999999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-171.59399999999999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-188</v>
      </c>
      <c r="G76" s="82">
        <v>-188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188</v>
      </c>
      <c r="AF76" s="82">
        <v>0</v>
      </c>
      <c r="AG76" s="82">
        <v>0</v>
      </c>
      <c r="AH76" s="82">
        <v>0</v>
      </c>
      <c r="AI76" s="82">
        <v>188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188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-188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1880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1880</v>
      </c>
      <c r="DF76" s="81">
        <f t="shared" si="59"/>
        <v>188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-188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-130</v>
      </c>
      <c r="G77" s="82">
        <v>-130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130</v>
      </c>
      <c r="AF77" s="82">
        <v>0</v>
      </c>
      <c r="AG77" s="82">
        <v>0</v>
      </c>
      <c r="AH77" s="82">
        <v>0</v>
      </c>
      <c r="AI77" s="82">
        <v>130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130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-130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1300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1300</v>
      </c>
      <c r="DF77" s="81">
        <f t="shared" si="59"/>
        <v>130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-130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-116</v>
      </c>
      <c r="G78" s="82">
        <v>-116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116</v>
      </c>
      <c r="AF78" s="82">
        <v>0</v>
      </c>
      <c r="AG78" s="82">
        <v>0</v>
      </c>
      <c r="AH78" s="82">
        <v>0</v>
      </c>
      <c r="AI78" s="82">
        <v>116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116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-116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1160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1160</v>
      </c>
      <c r="DF78" s="81">
        <f t="shared" si="59"/>
        <v>116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-116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-107</v>
      </c>
      <c r="G79" s="82">
        <v>-107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107</v>
      </c>
      <c r="AF79" s="82">
        <v>0</v>
      </c>
      <c r="AG79" s="82">
        <v>0</v>
      </c>
      <c r="AH79" s="82">
        <v>0</v>
      </c>
      <c r="AI79" s="82">
        <v>107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107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-107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1070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1070</v>
      </c>
      <c r="DF79" s="81">
        <f t="shared" si="59"/>
        <v>107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-107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-5.6619999999999999</v>
      </c>
      <c r="G80" s="82">
        <v>-5.6619999999999999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5.6619999999999999</v>
      </c>
      <c r="AF80" s="82">
        <v>0</v>
      </c>
      <c r="AG80" s="82">
        <v>0</v>
      </c>
      <c r="AH80" s="82">
        <v>0</v>
      </c>
      <c r="AI80" s="82">
        <v>5.6619999999999999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5.6619999999999999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-5.6619999999999999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56.62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56.62</v>
      </c>
      <c r="DF80" s="81">
        <f t="shared" si="59"/>
        <v>5.6619999999999999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-5.6619999999999999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-4.024</v>
      </c>
      <c r="G81" s="82">
        <v>-4.024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4.024</v>
      </c>
      <c r="AF81" s="82">
        <v>0</v>
      </c>
      <c r="AG81" s="82">
        <v>0</v>
      </c>
      <c r="AH81" s="82">
        <v>0</v>
      </c>
      <c r="AI81" s="82">
        <v>4.024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4.024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-4.024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40.24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40.24</v>
      </c>
      <c r="DF81" s="81">
        <f t="shared" si="59"/>
        <v>4.024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-4.024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-131.51400000000001</v>
      </c>
      <c r="G82" s="82">
        <v>-131.51400000000001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131.51400000000001</v>
      </c>
      <c r="AF82" s="82">
        <v>0</v>
      </c>
      <c r="AG82" s="82">
        <v>0</v>
      </c>
      <c r="AH82" s="82">
        <v>0</v>
      </c>
      <c r="AI82" s="82">
        <v>131.51400000000001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131.51400000000001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-131.51400000000001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1315.14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1315.14</v>
      </c>
      <c r="DF82" s="81">
        <f t="shared" si="59"/>
        <v>131.51400000000001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-131.51400000000001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-29</v>
      </c>
      <c r="D83" s="82">
        <v>0</v>
      </c>
      <c r="E83" s="82">
        <v>0</v>
      </c>
      <c r="F83" s="82">
        <v>-159</v>
      </c>
      <c r="G83" s="82">
        <v>-188</v>
      </c>
      <c r="H83" s="76"/>
      <c r="I83" s="31">
        <v>81</v>
      </c>
      <c r="J83" s="82">
        <v>29</v>
      </c>
      <c r="K83" s="82">
        <v>0</v>
      </c>
      <c r="L83" s="82">
        <v>0</v>
      </c>
      <c r="M83" s="82">
        <v>0</v>
      </c>
      <c r="N83" s="82">
        <v>29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159</v>
      </c>
      <c r="AF83" s="82">
        <v>0</v>
      </c>
      <c r="AG83" s="82">
        <v>0</v>
      </c>
      <c r="AH83" s="82">
        <v>0</v>
      </c>
      <c r="AI83" s="82">
        <v>159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159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-159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290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290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1590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1590</v>
      </c>
      <c r="DF83" s="81">
        <f t="shared" si="59"/>
        <v>188</v>
      </c>
      <c r="DG83" s="81">
        <f t="shared" si="60"/>
        <v>-29</v>
      </c>
      <c r="DH83" s="81">
        <f t="shared" si="61"/>
        <v>0</v>
      </c>
      <c r="DI83" s="81">
        <f t="shared" si="62"/>
        <v>0</v>
      </c>
      <c r="DJ83" s="81">
        <f t="shared" si="63"/>
        <v>-159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-29</v>
      </c>
      <c r="D84" s="82">
        <v>0</v>
      </c>
      <c r="E84" s="82">
        <v>0</v>
      </c>
      <c r="F84" s="82">
        <v>-158</v>
      </c>
      <c r="G84" s="82">
        <v>-187</v>
      </c>
      <c r="H84" s="76"/>
      <c r="I84" s="31">
        <v>82</v>
      </c>
      <c r="J84" s="82">
        <v>29</v>
      </c>
      <c r="K84" s="82">
        <v>0</v>
      </c>
      <c r="L84" s="82">
        <v>0</v>
      </c>
      <c r="M84" s="82">
        <v>0</v>
      </c>
      <c r="N84" s="82">
        <v>29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158</v>
      </c>
      <c r="AF84" s="82">
        <v>0</v>
      </c>
      <c r="AG84" s="82">
        <v>0</v>
      </c>
      <c r="AH84" s="82">
        <v>0</v>
      </c>
      <c r="AI84" s="82">
        <v>158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158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-158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290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290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1580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1580</v>
      </c>
      <c r="DF84" s="81">
        <f t="shared" si="59"/>
        <v>187</v>
      </c>
      <c r="DG84" s="81">
        <f t="shared" si="60"/>
        <v>-29</v>
      </c>
      <c r="DH84" s="81">
        <f t="shared" si="61"/>
        <v>0</v>
      </c>
      <c r="DI84" s="81">
        <f t="shared" si="62"/>
        <v>0</v>
      </c>
      <c r="DJ84" s="81">
        <f t="shared" si="63"/>
        <v>-158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-34</v>
      </c>
      <c r="D85" s="82">
        <v>0</v>
      </c>
      <c r="E85" s="82">
        <v>0</v>
      </c>
      <c r="F85" s="82">
        <v>-129</v>
      </c>
      <c r="G85" s="82">
        <v>-163</v>
      </c>
      <c r="H85" s="76"/>
      <c r="I85" s="31">
        <v>83</v>
      </c>
      <c r="J85" s="82">
        <v>34</v>
      </c>
      <c r="K85" s="82">
        <v>0</v>
      </c>
      <c r="L85" s="82">
        <v>0</v>
      </c>
      <c r="M85" s="82">
        <v>0</v>
      </c>
      <c r="N85" s="82">
        <v>34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129</v>
      </c>
      <c r="AF85" s="82">
        <v>0</v>
      </c>
      <c r="AG85" s="82">
        <v>0</v>
      </c>
      <c r="AH85" s="82">
        <v>0</v>
      </c>
      <c r="AI85" s="82">
        <v>129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129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-129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340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340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1290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1290</v>
      </c>
      <c r="DF85" s="81">
        <f t="shared" si="59"/>
        <v>163</v>
      </c>
      <c r="DG85" s="81">
        <f t="shared" si="60"/>
        <v>-34</v>
      </c>
      <c r="DH85" s="81">
        <f t="shared" si="61"/>
        <v>0</v>
      </c>
      <c r="DI85" s="81">
        <f t="shared" si="62"/>
        <v>0</v>
      </c>
      <c r="DJ85" s="81">
        <f t="shared" si="63"/>
        <v>-129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-29</v>
      </c>
      <c r="D86" s="82">
        <v>0</v>
      </c>
      <c r="E86" s="82">
        <v>0</v>
      </c>
      <c r="F86" s="82">
        <v>-133</v>
      </c>
      <c r="G86" s="82">
        <v>-162</v>
      </c>
      <c r="H86" s="76"/>
      <c r="I86" s="31">
        <v>84</v>
      </c>
      <c r="J86" s="82">
        <v>29</v>
      </c>
      <c r="K86" s="82">
        <v>0</v>
      </c>
      <c r="L86" s="82">
        <v>0</v>
      </c>
      <c r="M86" s="82">
        <v>0</v>
      </c>
      <c r="N86" s="82">
        <v>29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133</v>
      </c>
      <c r="AF86" s="82">
        <v>0</v>
      </c>
      <c r="AG86" s="82">
        <v>0</v>
      </c>
      <c r="AH86" s="82">
        <v>0</v>
      </c>
      <c r="AI86" s="82">
        <v>133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133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-133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290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290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1330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1330</v>
      </c>
      <c r="DF86" s="81">
        <f t="shared" si="59"/>
        <v>162</v>
      </c>
      <c r="DG86" s="81">
        <f t="shared" si="60"/>
        <v>-29</v>
      </c>
      <c r="DH86" s="81">
        <f t="shared" si="61"/>
        <v>0</v>
      </c>
      <c r="DI86" s="81">
        <f t="shared" si="62"/>
        <v>0</v>
      </c>
      <c r="DJ86" s="81">
        <f t="shared" si="63"/>
        <v>-133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-130.822</v>
      </c>
      <c r="G87" s="82">
        <v>-130.822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130.822</v>
      </c>
      <c r="AF87" s="82">
        <v>0</v>
      </c>
      <c r="AG87" s="82">
        <v>0</v>
      </c>
      <c r="AH87" s="82">
        <v>0</v>
      </c>
      <c r="AI87" s="82">
        <v>130.822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130.822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-130.822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1308.22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1308.22</v>
      </c>
      <c r="DF87" s="81">
        <f t="shared" si="59"/>
        <v>130.822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-130.822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-136</v>
      </c>
      <c r="G88" s="82">
        <v>-136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136</v>
      </c>
      <c r="AF88" s="82">
        <v>0</v>
      </c>
      <c r="AG88" s="82">
        <v>0</v>
      </c>
      <c r="AH88" s="82">
        <v>0</v>
      </c>
      <c r="AI88" s="82">
        <v>136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1360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1360</v>
      </c>
      <c r="DF88" s="81">
        <f t="shared" si="59"/>
        <v>136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-136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-114.902</v>
      </c>
      <c r="G89" s="82">
        <v>-114.902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114.902</v>
      </c>
      <c r="AF89" s="82">
        <v>0</v>
      </c>
      <c r="AG89" s="82">
        <v>0</v>
      </c>
      <c r="AH89" s="82">
        <v>0</v>
      </c>
      <c r="AI89" s="82">
        <v>114.902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114.902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-114.902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1149.02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1149.02</v>
      </c>
      <c r="DF89" s="81">
        <f t="shared" si="59"/>
        <v>114.902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-114.902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-5.5E-2</v>
      </c>
      <c r="G91" s="82">
        <v>-5.5E-2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5.5E-2</v>
      </c>
      <c r="AF91" s="82">
        <v>0</v>
      </c>
      <c r="AG91" s="82">
        <v>0</v>
      </c>
      <c r="AH91" s="82">
        <v>0</v>
      </c>
      <c r="AI91" s="82">
        <v>5.5E-2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5.5E-2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-5.5E-2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0.55000000000000004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0.55000000000000004</v>
      </c>
      <c r="DF91" s="81">
        <f t="shared" si="59"/>
        <v>5.5E-2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-5.5E-2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-8.0549999999999997</v>
      </c>
      <c r="G92" s="82">
        <v>-8.0549999999999997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8.0549999999999997</v>
      </c>
      <c r="AF92" s="82">
        <v>0</v>
      </c>
      <c r="AG92" s="82">
        <v>0</v>
      </c>
      <c r="AH92" s="82">
        <v>0</v>
      </c>
      <c r="AI92" s="82">
        <v>8.0549999999999997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8.0549999999999997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-8.0549999999999997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80.55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80.55</v>
      </c>
      <c r="DF92" s="81">
        <f t="shared" si="59"/>
        <v>8.0549999999999997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-8.0549999999999997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-16.004999999999999</v>
      </c>
      <c r="G93" s="82">
        <v>-16.004999999999999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16.004999999999999</v>
      </c>
      <c r="AF93" s="82">
        <v>0</v>
      </c>
      <c r="AG93" s="82">
        <v>0</v>
      </c>
      <c r="AH93" s="82">
        <v>0</v>
      </c>
      <c r="AI93" s="82">
        <v>16.004999999999999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16.004999999999999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-16.004999999999999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160.04999999999998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160.04999999999998</v>
      </c>
      <c r="DF93" s="81">
        <f t="shared" si="59"/>
        <v>16.004999999999999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-16.004999999999999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-12</v>
      </c>
      <c r="G94" s="82">
        <v>-12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12</v>
      </c>
      <c r="AF94" s="82">
        <v>0</v>
      </c>
      <c r="AG94" s="82">
        <v>0</v>
      </c>
      <c r="AH94" s="82">
        <v>0</v>
      </c>
      <c r="AI94" s="82">
        <v>12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120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120</v>
      </c>
      <c r="DF94" s="81">
        <f t="shared" si="59"/>
        <v>12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5.3009249999999994E-2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-5.3009249999999994E-2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0.68353125000000003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-0.68353125000000003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5.3009249999999994E-2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5.3009249999999994E-2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0.68353125000000003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0.68353125000000003</v>
      </c>
      <c r="DE99" s="86"/>
      <c r="DF99" s="81">
        <f t="shared" si="59"/>
        <v>0.73654050000000004</v>
      </c>
      <c r="DG99" s="81">
        <f t="shared" si="60"/>
        <v>-5.3009249999999994E-2</v>
      </c>
      <c r="DH99" s="81">
        <f t="shared" si="61"/>
        <v>0</v>
      </c>
      <c r="DI99" s="81">
        <f t="shared" si="62"/>
        <v>0</v>
      </c>
      <c r="DJ99" s="81">
        <f t="shared" si="63"/>
        <v>-0.68353125000000003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9" t="s">
        <v>478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483</v>
      </c>
      <c r="H1" s="169" t="s">
        <v>479</v>
      </c>
      <c r="I1" s="234" t="s">
        <v>325</v>
      </c>
      <c r="J1" s="235"/>
      <c r="K1" s="235"/>
      <c r="L1" s="235"/>
      <c r="M1" s="236"/>
      <c r="N1" s="235" t="s">
        <v>480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484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180</v>
      </c>
      <c r="H3" s="175">
        <f t="shared" ref="H3:H66" ca="1" si="2">INDIRECT("ISGS_Delhi_pp!" &amp; $V$3 &amp; X3)</f>
        <v>173.61</v>
      </c>
      <c r="I3" s="179">
        <f ca="1">INDIRECT("BRPL_EOD!" &amp; $V$3 &amp; X3)</f>
        <v>135.03</v>
      </c>
      <c r="J3" s="177">
        <f ca="1">INDIRECT("BYPL_EOD!" &amp; $V$3 &amp; X3)</f>
        <v>38.58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173.61</v>
      </c>
      <c r="N3" s="176">
        <f ca="1">INDIRECT("BRPL_ISGS_exbus!" &amp; $V$3 &amp; X3)</f>
        <v>140</v>
      </c>
      <c r="O3" s="177">
        <f ca="1">INDIRECT("BYPL_ISGS_exbus!" &amp; $V$3 &amp; X3)</f>
        <v>39.999999999999993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180</v>
      </c>
      <c r="U3" s="173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180</v>
      </c>
      <c r="H4" s="183">
        <f t="shared" ca="1" si="2"/>
        <v>173.61</v>
      </c>
      <c r="I4" s="184">
        <f t="shared" ref="I4:I67" ca="1" si="5">INDIRECT("BRPL_EOD!" &amp; $V$3 &amp; X4)</f>
        <v>135.03</v>
      </c>
      <c r="J4" s="181">
        <f t="shared" ref="J4:J67" ca="1" si="6">INDIRECT("BYPL_EOD!" &amp; $V$3 &amp; X4)</f>
        <v>38.58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173.61</v>
      </c>
      <c r="N4" s="180">
        <f t="shared" ref="N4:N67" ca="1" si="10">INDIRECT("BRPL_ISGS_exbus!" &amp; $V$3 &amp; X4)</f>
        <v>140</v>
      </c>
      <c r="O4" s="181">
        <f t="shared" ref="O4:O67" ca="1" si="11">INDIRECT("BYPL_ISGS_exbus!" &amp; $V$3 &amp; X4)</f>
        <v>39.999999999999993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180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180</v>
      </c>
      <c r="H5" s="183">
        <f t="shared" ca="1" si="2"/>
        <v>173.61</v>
      </c>
      <c r="I5" s="184">
        <f t="shared" ca="1" si="5"/>
        <v>135.03</v>
      </c>
      <c r="J5" s="181">
        <f t="shared" ca="1" si="6"/>
        <v>38.58</v>
      </c>
      <c r="K5" s="181">
        <f t="shared" ca="1" si="7"/>
        <v>0</v>
      </c>
      <c r="L5" s="181">
        <f t="shared" ca="1" si="8"/>
        <v>0</v>
      </c>
      <c r="M5" s="182">
        <f t="shared" ca="1" si="9"/>
        <v>173.61</v>
      </c>
      <c r="N5" s="180">
        <f t="shared" ca="1" si="10"/>
        <v>140</v>
      </c>
      <c r="O5" s="181">
        <f t="shared" ca="1" si="11"/>
        <v>39.999999999999993</v>
      </c>
      <c r="P5" s="181">
        <f t="shared" ca="1" si="12"/>
        <v>0</v>
      </c>
      <c r="Q5" s="181">
        <f t="shared" ca="1" si="13"/>
        <v>0</v>
      </c>
      <c r="R5" s="182">
        <f t="shared" ca="1" si="14"/>
        <v>180</v>
      </c>
      <c r="V5" s="46" t="s">
        <v>485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180</v>
      </c>
      <c r="H6" s="183">
        <f t="shared" ca="1" si="2"/>
        <v>173.61</v>
      </c>
      <c r="I6" s="184">
        <f t="shared" ca="1" si="5"/>
        <v>135.03</v>
      </c>
      <c r="J6" s="181">
        <f t="shared" ca="1" si="6"/>
        <v>38.58</v>
      </c>
      <c r="K6" s="181">
        <f t="shared" ca="1" si="7"/>
        <v>0</v>
      </c>
      <c r="L6" s="181">
        <f t="shared" ca="1" si="8"/>
        <v>0</v>
      </c>
      <c r="M6" s="182">
        <f t="shared" ca="1" si="9"/>
        <v>173.61</v>
      </c>
      <c r="N6" s="180">
        <f t="shared" ca="1" si="10"/>
        <v>140</v>
      </c>
      <c r="O6" s="181">
        <f t="shared" ca="1" si="11"/>
        <v>39.999999999999993</v>
      </c>
      <c r="P6" s="181">
        <f t="shared" ca="1" si="12"/>
        <v>0</v>
      </c>
      <c r="Q6" s="181">
        <f t="shared" ca="1" si="13"/>
        <v>0</v>
      </c>
      <c r="R6" s="182">
        <f t="shared" ca="1" si="14"/>
        <v>180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180</v>
      </c>
      <c r="H7" s="183">
        <f t="shared" ca="1" si="2"/>
        <v>173.61</v>
      </c>
      <c r="I7" s="184">
        <f t="shared" ca="1" si="5"/>
        <v>135.03</v>
      </c>
      <c r="J7" s="181">
        <f t="shared" ca="1" si="6"/>
        <v>38.58</v>
      </c>
      <c r="K7" s="181">
        <f t="shared" ca="1" si="7"/>
        <v>0</v>
      </c>
      <c r="L7" s="181">
        <f t="shared" ca="1" si="8"/>
        <v>0</v>
      </c>
      <c r="M7" s="182">
        <f t="shared" ca="1" si="9"/>
        <v>173.61</v>
      </c>
      <c r="N7" s="180">
        <f t="shared" ca="1" si="10"/>
        <v>140</v>
      </c>
      <c r="O7" s="181">
        <f t="shared" ca="1" si="11"/>
        <v>39.999999999999993</v>
      </c>
      <c r="P7" s="181">
        <f t="shared" ca="1" si="12"/>
        <v>0</v>
      </c>
      <c r="Q7" s="181">
        <f t="shared" ca="1" si="13"/>
        <v>0</v>
      </c>
      <c r="R7" s="182">
        <f t="shared" ca="1" si="14"/>
        <v>180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180</v>
      </c>
      <c r="H8" s="183">
        <f t="shared" ca="1" si="2"/>
        <v>173.61</v>
      </c>
      <c r="I8" s="184">
        <f t="shared" ca="1" si="5"/>
        <v>135.03</v>
      </c>
      <c r="J8" s="181">
        <f t="shared" ca="1" si="6"/>
        <v>38.58</v>
      </c>
      <c r="K8" s="181">
        <f t="shared" ca="1" si="7"/>
        <v>0</v>
      </c>
      <c r="L8" s="181">
        <f t="shared" ca="1" si="8"/>
        <v>0</v>
      </c>
      <c r="M8" s="182">
        <f t="shared" ca="1" si="9"/>
        <v>173.61</v>
      </c>
      <c r="N8" s="180">
        <f t="shared" ca="1" si="10"/>
        <v>140</v>
      </c>
      <c r="O8" s="181">
        <f t="shared" ca="1" si="11"/>
        <v>39.999999999999993</v>
      </c>
      <c r="P8" s="181">
        <f t="shared" ca="1" si="12"/>
        <v>0</v>
      </c>
      <c r="Q8" s="181">
        <f t="shared" ca="1" si="13"/>
        <v>0</v>
      </c>
      <c r="R8" s="182">
        <f t="shared" ca="1" si="14"/>
        <v>180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180</v>
      </c>
      <c r="H9" s="183">
        <f t="shared" ca="1" si="2"/>
        <v>173.61</v>
      </c>
      <c r="I9" s="184">
        <f t="shared" ca="1" si="5"/>
        <v>135.03</v>
      </c>
      <c r="J9" s="181">
        <f t="shared" ca="1" si="6"/>
        <v>38.58</v>
      </c>
      <c r="K9" s="181">
        <f t="shared" ca="1" si="7"/>
        <v>0</v>
      </c>
      <c r="L9" s="181">
        <f t="shared" ca="1" si="8"/>
        <v>0</v>
      </c>
      <c r="M9" s="182">
        <f t="shared" ca="1" si="9"/>
        <v>173.61</v>
      </c>
      <c r="N9" s="180">
        <f t="shared" ca="1" si="10"/>
        <v>140</v>
      </c>
      <c r="O9" s="181">
        <f t="shared" ca="1" si="11"/>
        <v>39.999999999999993</v>
      </c>
      <c r="P9" s="181">
        <f t="shared" ca="1" si="12"/>
        <v>0</v>
      </c>
      <c r="Q9" s="181">
        <f t="shared" ca="1" si="13"/>
        <v>0</v>
      </c>
      <c r="R9" s="182">
        <f t="shared" ca="1" si="14"/>
        <v>180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180</v>
      </c>
      <c r="H10" s="183">
        <f t="shared" ca="1" si="2"/>
        <v>173.61</v>
      </c>
      <c r="I10" s="184">
        <f t="shared" ca="1" si="5"/>
        <v>135.03</v>
      </c>
      <c r="J10" s="181">
        <f t="shared" ca="1" si="6"/>
        <v>38.58</v>
      </c>
      <c r="K10" s="181">
        <f t="shared" ca="1" si="7"/>
        <v>0</v>
      </c>
      <c r="L10" s="181">
        <f t="shared" ca="1" si="8"/>
        <v>0</v>
      </c>
      <c r="M10" s="182">
        <f t="shared" ca="1" si="9"/>
        <v>173.61</v>
      </c>
      <c r="N10" s="180">
        <f t="shared" ca="1" si="10"/>
        <v>140</v>
      </c>
      <c r="O10" s="181">
        <f t="shared" ca="1" si="11"/>
        <v>39.999999999999993</v>
      </c>
      <c r="P10" s="181">
        <f t="shared" ca="1" si="12"/>
        <v>0</v>
      </c>
      <c r="Q10" s="181">
        <f t="shared" ca="1" si="13"/>
        <v>0</v>
      </c>
      <c r="R10" s="182">
        <f t="shared" ca="1" si="14"/>
        <v>180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180</v>
      </c>
      <c r="H11" s="183">
        <f t="shared" ca="1" si="2"/>
        <v>173.61</v>
      </c>
      <c r="I11" s="184">
        <f t="shared" ca="1" si="5"/>
        <v>135.03</v>
      </c>
      <c r="J11" s="181">
        <f t="shared" ca="1" si="6"/>
        <v>38.58</v>
      </c>
      <c r="K11" s="181">
        <f t="shared" ca="1" si="7"/>
        <v>0</v>
      </c>
      <c r="L11" s="181">
        <f t="shared" ca="1" si="8"/>
        <v>0</v>
      </c>
      <c r="M11" s="182">
        <f t="shared" ca="1" si="9"/>
        <v>173.61</v>
      </c>
      <c r="N11" s="180">
        <f t="shared" ca="1" si="10"/>
        <v>140</v>
      </c>
      <c r="O11" s="181">
        <f t="shared" ca="1" si="11"/>
        <v>39.999999999999993</v>
      </c>
      <c r="P11" s="181">
        <f t="shared" ca="1" si="12"/>
        <v>0</v>
      </c>
      <c r="Q11" s="181">
        <f t="shared" ca="1" si="13"/>
        <v>0</v>
      </c>
      <c r="R11" s="182">
        <f t="shared" ca="1" si="14"/>
        <v>180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180</v>
      </c>
      <c r="H12" s="183">
        <f t="shared" ca="1" si="2"/>
        <v>173.61</v>
      </c>
      <c r="I12" s="184">
        <f t="shared" ca="1" si="5"/>
        <v>135.03</v>
      </c>
      <c r="J12" s="181">
        <f t="shared" ca="1" si="6"/>
        <v>38.58</v>
      </c>
      <c r="K12" s="181">
        <f t="shared" ca="1" si="7"/>
        <v>0</v>
      </c>
      <c r="L12" s="181">
        <f t="shared" ca="1" si="8"/>
        <v>0</v>
      </c>
      <c r="M12" s="182">
        <f t="shared" ca="1" si="9"/>
        <v>173.61</v>
      </c>
      <c r="N12" s="180">
        <f t="shared" ca="1" si="10"/>
        <v>140</v>
      </c>
      <c r="O12" s="181">
        <f t="shared" ca="1" si="11"/>
        <v>39.999999999999993</v>
      </c>
      <c r="P12" s="181">
        <f t="shared" ca="1" si="12"/>
        <v>0</v>
      </c>
      <c r="Q12" s="181">
        <f t="shared" ca="1" si="13"/>
        <v>0</v>
      </c>
      <c r="R12" s="182">
        <f t="shared" ca="1" si="14"/>
        <v>180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180</v>
      </c>
      <c r="H13" s="183">
        <f t="shared" ca="1" si="2"/>
        <v>173.61</v>
      </c>
      <c r="I13" s="184">
        <f t="shared" ca="1" si="5"/>
        <v>135.03</v>
      </c>
      <c r="J13" s="181">
        <f t="shared" ca="1" si="6"/>
        <v>38.58</v>
      </c>
      <c r="K13" s="181">
        <f t="shared" ca="1" si="7"/>
        <v>0</v>
      </c>
      <c r="L13" s="181">
        <f t="shared" ca="1" si="8"/>
        <v>0</v>
      </c>
      <c r="M13" s="182">
        <f t="shared" ca="1" si="9"/>
        <v>173.61</v>
      </c>
      <c r="N13" s="180">
        <f t="shared" ca="1" si="10"/>
        <v>140</v>
      </c>
      <c r="O13" s="181">
        <f t="shared" ca="1" si="11"/>
        <v>39.999999999999993</v>
      </c>
      <c r="P13" s="181">
        <f t="shared" ca="1" si="12"/>
        <v>0</v>
      </c>
      <c r="Q13" s="181">
        <f t="shared" ca="1" si="13"/>
        <v>0</v>
      </c>
      <c r="R13" s="182">
        <f t="shared" ca="1" si="14"/>
        <v>180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180</v>
      </c>
      <c r="H14" s="183">
        <f t="shared" ca="1" si="2"/>
        <v>173.61</v>
      </c>
      <c r="I14" s="184">
        <f t="shared" ca="1" si="5"/>
        <v>135.03</v>
      </c>
      <c r="J14" s="181">
        <f t="shared" ca="1" si="6"/>
        <v>38.58</v>
      </c>
      <c r="K14" s="181">
        <f t="shared" ca="1" si="7"/>
        <v>0</v>
      </c>
      <c r="L14" s="181">
        <f t="shared" ca="1" si="8"/>
        <v>0</v>
      </c>
      <c r="M14" s="182">
        <f t="shared" ca="1" si="9"/>
        <v>173.61</v>
      </c>
      <c r="N14" s="180">
        <f t="shared" ca="1" si="10"/>
        <v>140</v>
      </c>
      <c r="O14" s="181">
        <f t="shared" ca="1" si="11"/>
        <v>39.999999999999993</v>
      </c>
      <c r="P14" s="181">
        <f t="shared" ca="1" si="12"/>
        <v>0</v>
      </c>
      <c r="Q14" s="181">
        <f t="shared" ca="1" si="13"/>
        <v>0</v>
      </c>
      <c r="R14" s="182">
        <f t="shared" ca="1" si="14"/>
        <v>180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180</v>
      </c>
      <c r="H15" s="183">
        <f t="shared" ca="1" si="2"/>
        <v>173.61</v>
      </c>
      <c r="I15" s="184">
        <f t="shared" ca="1" si="5"/>
        <v>135.03</v>
      </c>
      <c r="J15" s="181">
        <f t="shared" ca="1" si="6"/>
        <v>38.58</v>
      </c>
      <c r="K15" s="181">
        <f t="shared" ca="1" si="7"/>
        <v>0</v>
      </c>
      <c r="L15" s="181">
        <f t="shared" ca="1" si="8"/>
        <v>0</v>
      </c>
      <c r="M15" s="182">
        <f t="shared" ca="1" si="9"/>
        <v>173.61</v>
      </c>
      <c r="N15" s="180">
        <f t="shared" ca="1" si="10"/>
        <v>140</v>
      </c>
      <c r="O15" s="181">
        <f t="shared" ca="1" si="11"/>
        <v>39.999999999999993</v>
      </c>
      <c r="P15" s="181">
        <f t="shared" ca="1" si="12"/>
        <v>0</v>
      </c>
      <c r="Q15" s="181">
        <f t="shared" ca="1" si="13"/>
        <v>0</v>
      </c>
      <c r="R15" s="182">
        <f t="shared" ca="1" si="14"/>
        <v>180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180</v>
      </c>
      <c r="H16" s="183">
        <f t="shared" ca="1" si="2"/>
        <v>173.61</v>
      </c>
      <c r="I16" s="184">
        <f t="shared" ca="1" si="5"/>
        <v>135.03</v>
      </c>
      <c r="J16" s="181">
        <f t="shared" ca="1" si="6"/>
        <v>38.58</v>
      </c>
      <c r="K16" s="181">
        <f t="shared" ca="1" si="7"/>
        <v>0</v>
      </c>
      <c r="L16" s="181">
        <f t="shared" ca="1" si="8"/>
        <v>0</v>
      </c>
      <c r="M16" s="182">
        <f t="shared" ca="1" si="9"/>
        <v>173.61</v>
      </c>
      <c r="N16" s="180">
        <f t="shared" ca="1" si="10"/>
        <v>140</v>
      </c>
      <c r="O16" s="181">
        <f t="shared" ca="1" si="11"/>
        <v>39.999999999999993</v>
      </c>
      <c r="P16" s="181">
        <f t="shared" ca="1" si="12"/>
        <v>0</v>
      </c>
      <c r="Q16" s="181">
        <f t="shared" ca="1" si="13"/>
        <v>0</v>
      </c>
      <c r="R16" s="182">
        <f t="shared" ca="1" si="14"/>
        <v>180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180</v>
      </c>
      <c r="H17" s="183">
        <f t="shared" ca="1" si="2"/>
        <v>173.61</v>
      </c>
      <c r="I17" s="184">
        <f t="shared" ca="1" si="5"/>
        <v>135.03</v>
      </c>
      <c r="J17" s="181">
        <f t="shared" ca="1" si="6"/>
        <v>38.58</v>
      </c>
      <c r="K17" s="181">
        <f t="shared" ca="1" si="7"/>
        <v>0</v>
      </c>
      <c r="L17" s="181">
        <f t="shared" ca="1" si="8"/>
        <v>0</v>
      </c>
      <c r="M17" s="182">
        <f t="shared" ca="1" si="9"/>
        <v>173.61</v>
      </c>
      <c r="N17" s="180">
        <f t="shared" ca="1" si="10"/>
        <v>140</v>
      </c>
      <c r="O17" s="181">
        <f t="shared" ca="1" si="11"/>
        <v>39.999999999999993</v>
      </c>
      <c r="P17" s="181">
        <f t="shared" ca="1" si="12"/>
        <v>0</v>
      </c>
      <c r="Q17" s="181">
        <f t="shared" ca="1" si="13"/>
        <v>0</v>
      </c>
      <c r="R17" s="182">
        <f t="shared" ca="1" si="14"/>
        <v>180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180</v>
      </c>
      <c r="H18" s="183">
        <f t="shared" ca="1" si="2"/>
        <v>173.61</v>
      </c>
      <c r="I18" s="184">
        <f t="shared" ca="1" si="5"/>
        <v>135.03</v>
      </c>
      <c r="J18" s="181">
        <f t="shared" ca="1" si="6"/>
        <v>38.58</v>
      </c>
      <c r="K18" s="181">
        <f t="shared" ca="1" si="7"/>
        <v>0</v>
      </c>
      <c r="L18" s="181">
        <f t="shared" ca="1" si="8"/>
        <v>0</v>
      </c>
      <c r="M18" s="182">
        <f t="shared" ca="1" si="9"/>
        <v>173.61</v>
      </c>
      <c r="N18" s="180">
        <f t="shared" ca="1" si="10"/>
        <v>140</v>
      </c>
      <c r="O18" s="181">
        <f t="shared" ca="1" si="11"/>
        <v>39.999999999999993</v>
      </c>
      <c r="P18" s="181">
        <f t="shared" ca="1" si="12"/>
        <v>0</v>
      </c>
      <c r="Q18" s="181">
        <f t="shared" ca="1" si="13"/>
        <v>0</v>
      </c>
      <c r="R18" s="182">
        <f t="shared" ca="1" si="14"/>
        <v>180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180</v>
      </c>
      <c r="H19" s="183">
        <f t="shared" ca="1" si="2"/>
        <v>173.61</v>
      </c>
      <c r="I19" s="184">
        <f t="shared" ca="1" si="5"/>
        <v>135.03</v>
      </c>
      <c r="J19" s="181">
        <f t="shared" ca="1" si="6"/>
        <v>38.58</v>
      </c>
      <c r="K19" s="181">
        <f t="shared" ca="1" si="7"/>
        <v>0</v>
      </c>
      <c r="L19" s="181">
        <f t="shared" ca="1" si="8"/>
        <v>0</v>
      </c>
      <c r="M19" s="182">
        <f t="shared" ca="1" si="9"/>
        <v>173.61</v>
      </c>
      <c r="N19" s="180">
        <f t="shared" ca="1" si="10"/>
        <v>140</v>
      </c>
      <c r="O19" s="181">
        <f t="shared" ca="1" si="11"/>
        <v>39.999999999999993</v>
      </c>
      <c r="P19" s="181">
        <f t="shared" ca="1" si="12"/>
        <v>0</v>
      </c>
      <c r="Q19" s="181">
        <f t="shared" ca="1" si="13"/>
        <v>0</v>
      </c>
      <c r="R19" s="182">
        <f t="shared" ca="1" si="14"/>
        <v>180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180</v>
      </c>
      <c r="H20" s="183">
        <f t="shared" ca="1" si="2"/>
        <v>173.61</v>
      </c>
      <c r="I20" s="184">
        <f t="shared" ca="1" si="5"/>
        <v>135.03</v>
      </c>
      <c r="J20" s="181">
        <f t="shared" ca="1" si="6"/>
        <v>38.58</v>
      </c>
      <c r="K20" s="181">
        <f t="shared" ca="1" si="7"/>
        <v>0</v>
      </c>
      <c r="L20" s="181">
        <f t="shared" ca="1" si="8"/>
        <v>0</v>
      </c>
      <c r="M20" s="182">
        <f t="shared" ca="1" si="9"/>
        <v>173.61</v>
      </c>
      <c r="N20" s="180">
        <f t="shared" ca="1" si="10"/>
        <v>140</v>
      </c>
      <c r="O20" s="181">
        <f t="shared" ca="1" si="11"/>
        <v>39.999999999999993</v>
      </c>
      <c r="P20" s="181">
        <f t="shared" ca="1" si="12"/>
        <v>0</v>
      </c>
      <c r="Q20" s="181">
        <f t="shared" ca="1" si="13"/>
        <v>0</v>
      </c>
      <c r="R20" s="182">
        <f t="shared" ca="1" si="14"/>
        <v>180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180</v>
      </c>
      <c r="H21" s="183">
        <f t="shared" ca="1" si="2"/>
        <v>173.61</v>
      </c>
      <c r="I21" s="184">
        <f t="shared" ca="1" si="5"/>
        <v>135.03</v>
      </c>
      <c r="J21" s="181">
        <f t="shared" ca="1" si="6"/>
        <v>38.58</v>
      </c>
      <c r="K21" s="181">
        <f t="shared" ca="1" si="7"/>
        <v>0</v>
      </c>
      <c r="L21" s="181">
        <f t="shared" ca="1" si="8"/>
        <v>0</v>
      </c>
      <c r="M21" s="182">
        <f t="shared" ca="1" si="9"/>
        <v>173.61</v>
      </c>
      <c r="N21" s="180">
        <f t="shared" ca="1" si="10"/>
        <v>140</v>
      </c>
      <c r="O21" s="181">
        <f t="shared" ca="1" si="11"/>
        <v>39.999999999999993</v>
      </c>
      <c r="P21" s="181">
        <f t="shared" ca="1" si="12"/>
        <v>0</v>
      </c>
      <c r="Q21" s="181">
        <f t="shared" ca="1" si="13"/>
        <v>0</v>
      </c>
      <c r="R21" s="182">
        <f t="shared" ca="1" si="14"/>
        <v>180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180</v>
      </c>
      <c r="H22" s="183">
        <f t="shared" ca="1" si="2"/>
        <v>173.61</v>
      </c>
      <c r="I22" s="184">
        <f t="shared" ca="1" si="5"/>
        <v>135.03</v>
      </c>
      <c r="J22" s="181">
        <f t="shared" ca="1" si="6"/>
        <v>38.58</v>
      </c>
      <c r="K22" s="181">
        <f t="shared" ca="1" si="7"/>
        <v>0</v>
      </c>
      <c r="L22" s="181">
        <f t="shared" ca="1" si="8"/>
        <v>0</v>
      </c>
      <c r="M22" s="182">
        <f t="shared" ca="1" si="9"/>
        <v>173.61</v>
      </c>
      <c r="N22" s="180">
        <f t="shared" ca="1" si="10"/>
        <v>140</v>
      </c>
      <c r="O22" s="181">
        <f t="shared" ca="1" si="11"/>
        <v>39.999999999999993</v>
      </c>
      <c r="P22" s="181">
        <f t="shared" ca="1" si="12"/>
        <v>0</v>
      </c>
      <c r="Q22" s="181">
        <f t="shared" ca="1" si="13"/>
        <v>0</v>
      </c>
      <c r="R22" s="182">
        <f t="shared" ca="1" si="14"/>
        <v>180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180</v>
      </c>
      <c r="H23" s="183">
        <f t="shared" ca="1" si="2"/>
        <v>173.61</v>
      </c>
      <c r="I23" s="184">
        <f t="shared" ca="1" si="5"/>
        <v>135.03</v>
      </c>
      <c r="J23" s="181">
        <f t="shared" ca="1" si="6"/>
        <v>38.58</v>
      </c>
      <c r="K23" s="181">
        <f t="shared" ca="1" si="7"/>
        <v>0</v>
      </c>
      <c r="L23" s="181">
        <f t="shared" ca="1" si="8"/>
        <v>0</v>
      </c>
      <c r="M23" s="182">
        <f t="shared" ca="1" si="9"/>
        <v>173.61</v>
      </c>
      <c r="N23" s="180">
        <f t="shared" ca="1" si="10"/>
        <v>140</v>
      </c>
      <c r="O23" s="181">
        <f t="shared" ca="1" si="11"/>
        <v>39.999999999999993</v>
      </c>
      <c r="P23" s="181">
        <f t="shared" ca="1" si="12"/>
        <v>0</v>
      </c>
      <c r="Q23" s="181">
        <f t="shared" ca="1" si="13"/>
        <v>0</v>
      </c>
      <c r="R23" s="182">
        <f t="shared" ca="1" si="14"/>
        <v>180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180</v>
      </c>
      <c r="H24" s="183">
        <f t="shared" ca="1" si="2"/>
        <v>173.61</v>
      </c>
      <c r="I24" s="184">
        <f t="shared" ca="1" si="5"/>
        <v>135.03</v>
      </c>
      <c r="J24" s="181">
        <f t="shared" ca="1" si="6"/>
        <v>38.58</v>
      </c>
      <c r="K24" s="181">
        <f t="shared" ca="1" si="7"/>
        <v>0</v>
      </c>
      <c r="L24" s="181">
        <f t="shared" ca="1" si="8"/>
        <v>0</v>
      </c>
      <c r="M24" s="182">
        <f t="shared" ca="1" si="9"/>
        <v>173.61</v>
      </c>
      <c r="N24" s="180">
        <f t="shared" ca="1" si="10"/>
        <v>140</v>
      </c>
      <c r="O24" s="181">
        <f t="shared" ca="1" si="11"/>
        <v>39.999999999999993</v>
      </c>
      <c r="P24" s="181">
        <f t="shared" ca="1" si="12"/>
        <v>0</v>
      </c>
      <c r="Q24" s="181">
        <f t="shared" ca="1" si="13"/>
        <v>0</v>
      </c>
      <c r="R24" s="182">
        <f t="shared" ca="1" si="14"/>
        <v>180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180</v>
      </c>
      <c r="H25" s="183">
        <f t="shared" ca="1" si="2"/>
        <v>173.61</v>
      </c>
      <c r="I25" s="184">
        <f t="shared" ca="1" si="5"/>
        <v>135.03</v>
      </c>
      <c r="J25" s="181">
        <f t="shared" ca="1" si="6"/>
        <v>38.58</v>
      </c>
      <c r="K25" s="181">
        <f t="shared" ca="1" si="7"/>
        <v>0</v>
      </c>
      <c r="L25" s="181">
        <f t="shared" ca="1" si="8"/>
        <v>0</v>
      </c>
      <c r="M25" s="182">
        <f t="shared" ca="1" si="9"/>
        <v>173.61</v>
      </c>
      <c r="N25" s="180">
        <f t="shared" ca="1" si="10"/>
        <v>140</v>
      </c>
      <c r="O25" s="181">
        <f t="shared" ca="1" si="11"/>
        <v>39.999999999999993</v>
      </c>
      <c r="P25" s="181">
        <f t="shared" ca="1" si="12"/>
        <v>0</v>
      </c>
      <c r="Q25" s="181">
        <f t="shared" ca="1" si="13"/>
        <v>0</v>
      </c>
      <c r="R25" s="182">
        <f t="shared" ca="1" si="14"/>
        <v>180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180</v>
      </c>
      <c r="H26" s="183">
        <f t="shared" ca="1" si="2"/>
        <v>173.61</v>
      </c>
      <c r="I26" s="184">
        <f t="shared" ca="1" si="5"/>
        <v>135.03</v>
      </c>
      <c r="J26" s="181">
        <f t="shared" ca="1" si="6"/>
        <v>38.58</v>
      </c>
      <c r="K26" s="181">
        <f t="shared" ca="1" si="7"/>
        <v>0</v>
      </c>
      <c r="L26" s="181">
        <f t="shared" ca="1" si="8"/>
        <v>0</v>
      </c>
      <c r="M26" s="182">
        <f t="shared" ca="1" si="9"/>
        <v>173.61</v>
      </c>
      <c r="N26" s="180">
        <f t="shared" ca="1" si="10"/>
        <v>140</v>
      </c>
      <c r="O26" s="181">
        <f t="shared" ca="1" si="11"/>
        <v>39.999999999999993</v>
      </c>
      <c r="P26" s="181">
        <f t="shared" ca="1" si="12"/>
        <v>0</v>
      </c>
      <c r="Q26" s="181">
        <f t="shared" ca="1" si="13"/>
        <v>0</v>
      </c>
      <c r="R26" s="182">
        <f t="shared" ca="1" si="14"/>
        <v>180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180</v>
      </c>
      <c r="H27" s="183">
        <f t="shared" ca="1" si="2"/>
        <v>173.61</v>
      </c>
      <c r="I27" s="184">
        <f t="shared" ca="1" si="5"/>
        <v>135.03</v>
      </c>
      <c r="J27" s="181">
        <f t="shared" ca="1" si="6"/>
        <v>38.58</v>
      </c>
      <c r="K27" s="181">
        <f t="shared" ca="1" si="7"/>
        <v>0</v>
      </c>
      <c r="L27" s="181">
        <f t="shared" ca="1" si="8"/>
        <v>0</v>
      </c>
      <c r="M27" s="182">
        <f t="shared" ca="1" si="9"/>
        <v>173.61</v>
      </c>
      <c r="N27" s="180">
        <f t="shared" ca="1" si="10"/>
        <v>140</v>
      </c>
      <c r="O27" s="181">
        <f t="shared" ca="1" si="11"/>
        <v>39.999999999999993</v>
      </c>
      <c r="P27" s="181">
        <f t="shared" ca="1" si="12"/>
        <v>0</v>
      </c>
      <c r="Q27" s="181">
        <f t="shared" ca="1" si="13"/>
        <v>0</v>
      </c>
      <c r="R27" s="182">
        <f t="shared" ca="1" si="14"/>
        <v>180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180</v>
      </c>
      <c r="H28" s="183">
        <f t="shared" ca="1" si="2"/>
        <v>173.61</v>
      </c>
      <c r="I28" s="184">
        <f t="shared" ca="1" si="5"/>
        <v>135.03</v>
      </c>
      <c r="J28" s="181">
        <f t="shared" ca="1" si="6"/>
        <v>38.58</v>
      </c>
      <c r="K28" s="181">
        <f t="shared" ca="1" si="7"/>
        <v>0</v>
      </c>
      <c r="L28" s="181">
        <f t="shared" ca="1" si="8"/>
        <v>0</v>
      </c>
      <c r="M28" s="182">
        <f t="shared" ca="1" si="9"/>
        <v>173.61</v>
      </c>
      <c r="N28" s="180">
        <f t="shared" ca="1" si="10"/>
        <v>140</v>
      </c>
      <c r="O28" s="181">
        <f t="shared" ca="1" si="11"/>
        <v>39.999999999999993</v>
      </c>
      <c r="P28" s="181">
        <f t="shared" ca="1" si="12"/>
        <v>0</v>
      </c>
      <c r="Q28" s="181">
        <f t="shared" ca="1" si="13"/>
        <v>0</v>
      </c>
      <c r="R28" s="182">
        <f t="shared" ca="1" si="14"/>
        <v>180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214.08607699999999</v>
      </c>
      <c r="H29" s="183">
        <f t="shared" ca="1" si="2"/>
        <v>206.48602099999999</v>
      </c>
      <c r="I29" s="184">
        <f t="shared" ca="1" si="5"/>
        <v>171.34</v>
      </c>
      <c r="J29" s="181">
        <f t="shared" ca="1" si="6"/>
        <v>35.15</v>
      </c>
      <c r="K29" s="181">
        <f t="shared" ca="1" si="7"/>
        <v>0</v>
      </c>
      <c r="L29" s="181">
        <f t="shared" ca="1" si="8"/>
        <v>0</v>
      </c>
      <c r="M29" s="182">
        <f t="shared" ca="1" si="9"/>
        <v>206.49</v>
      </c>
      <c r="N29" s="180">
        <f t="shared" ca="1" si="10"/>
        <v>177.64302597307375</v>
      </c>
      <c r="O29" s="181">
        <f t="shared" ca="1" si="11"/>
        <v>36.443051026926241</v>
      </c>
      <c r="P29" s="181">
        <f t="shared" ca="1" si="12"/>
        <v>0</v>
      </c>
      <c r="Q29" s="181">
        <f t="shared" ca="1" si="13"/>
        <v>0</v>
      </c>
      <c r="R29" s="182">
        <f t="shared" ca="1" si="14"/>
        <v>214.08607699999999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275</v>
      </c>
      <c r="H30" s="183">
        <f t="shared" ca="1" si="2"/>
        <v>265.23750000000001</v>
      </c>
      <c r="I30" s="184">
        <f t="shared" ca="1" si="5"/>
        <v>226.66</v>
      </c>
      <c r="J30" s="181">
        <f t="shared" ca="1" si="6"/>
        <v>38.58</v>
      </c>
      <c r="K30" s="181">
        <f t="shared" ca="1" si="7"/>
        <v>0</v>
      </c>
      <c r="L30" s="181">
        <f t="shared" ca="1" si="8"/>
        <v>0</v>
      </c>
      <c r="M30" s="182">
        <f t="shared" ca="1" si="9"/>
        <v>265.24</v>
      </c>
      <c r="N30" s="180">
        <f t="shared" ca="1" si="10"/>
        <v>235.00037701704116</v>
      </c>
      <c r="O30" s="181">
        <f t="shared" ca="1" si="11"/>
        <v>39.999622982958833</v>
      </c>
      <c r="P30" s="181">
        <f t="shared" ca="1" si="12"/>
        <v>0</v>
      </c>
      <c r="Q30" s="181">
        <f t="shared" ca="1" si="13"/>
        <v>0</v>
      </c>
      <c r="R30" s="182">
        <f t="shared" ca="1" si="14"/>
        <v>275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294.80380000000002</v>
      </c>
      <c r="H31" s="183">
        <f t="shared" ca="1" si="2"/>
        <v>284.33826499999998</v>
      </c>
      <c r="I31" s="184">
        <f t="shared" ca="1" si="5"/>
        <v>245.76</v>
      </c>
      <c r="J31" s="181">
        <f t="shared" ca="1" si="6"/>
        <v>38.58</v>
      </c>
      <c r="K31" s="181">
        <f t="shared" ca="1" si="7"/>
        <v>0</v>
      </c>
      <c r="L31" s="181">
        <f t="shared" ca="1" si="8"/>
        <v>0</v>
      </c>
      <c r="M31" s="182">
        <f t="shared" ca="1" si="9"/>
        <v>284.33999999999997</v>
      </c>
      <c r="N31" s="180">
        <f t="shared" ca="1" si="10"/>
        <v>254.80404405992829</v>
      </c>
      <c r="O31" s="181">
        <f t="shared" ca="1" si="11"/>
        <v>39.999755940071751</v>
      </c>
      <c r="P31" s="181">
        <f t="shared" ca="1" si="12"/>
        <v>0</v>
      </c>
      <c r="Q31" s="181">
        <f t="shared" ca="1" si="13"/>
        <v>0</v>
      </c>
      <c r="R31" s="182">
        <f t="shared" ca="1" si="14"/>
        <v>294.80380000000002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294.80380000000002</v>
      </c>
      <c r="H32" s="183">
        <f t="shared" ca="1" si="2"/>
        <v>284.33826499999998</v>
      </c>
      <c r="I32" s="184">
        <f t="shared" ca="1" si="5"/>
        <v>245.76</v>
      </c>
      <c r="J32" s="181">
        <f t="shared" ca="1" si="6"/>
        <v>38.58</v>
      </c>
      <c r="K32" s="181">
        <f t="shared" ca="1" si="7"/>
        <v>0</v>
      </c>
      <c r="L32" s="181">
        <f t="shared" ca="1" si="8"/>
        <v>0</v>
      </c>
      <c r="M32" s="182">
        <f t="shared" ca="1" si="9"/>
        <v>284.33999999999997</v>
      </c>
      <c r="N32" s="180">
        <f t="shared" ca="1" si="10"/>
        <v>254.80404405992829</v>
      </c>
      <c r="O32" s="181">
        <f t="shared" ca="1" si="11"/>
        <v>39.999755940071751</v>
      </c>
      <c r="P32" s="181">
        <f t="shared" ca="1" si="12"/>
        <v>0</v>
      </c>
      <c r="Q32" s="181">
        <f t="shared" ca="1" si="13"/>
        <v>0</v>
      </c>
      <c r="R32" s="182">
        <f t="shared" ca="1" si="14"/>
        <v>294.80380000000002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294.80380000000002</v>
      </c>
      <c r="H33" s="183">
        <f t="shared" ca="1" si="2"/>
        <v>284.33826499999998</v>
      </c>
      <c r="I33" s="184">
        <f t="shared" ca="1" si="5"/>
        <v>245.76</v>
      </c>
      <c r="J33" s="181">
        <f t="shared" ca="1" si="6"/>
        <v>38.58</v>
      </c>
      <c r="K33" s="181">
        <f t="shared" ca="1" si="7"/>
        <v>0</v>
      </c>
      <c r="L33" s="181">
        <f t="shared" ca="1" si="8"/>
        <v>0</v>
      </c>
      <c r="M33" s="182">
        <f t="shared" ca="1" si="9"/>
        <v>284.33999999999997</v>
      </c>
      <c r="N33" s="180">
        <f t="shared" ca="1" si="10"/>
        <v>254.80404405992829</v>
      </c>
      <c r="O33" s="181">
        <f t="shared" ca="1" si="11"/>
        <v>39.999755940071751</v>
      </c>
      <c r="P33" s="181">
        <f t="shared" ca="1" si="12"/>
        <v>0</v>
      </c>
      <c r="Q33" s="181">
        <f t="shared" ca="1" si="13"/>
        <v>0</v>
      </c>
      <c r="R33" s="182">
        <f t="shared" ca="1" si="14"/>
        <v>294.80380000000002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294.80380000000002</v>
      </c>
      <c r="H34" s="183">
        <f t="shared" ca="1" si="2"/>
        <v>284.33826499999998</v>
      </c>
      <c r="I34" s="184">
        <f t="shared" ca="1" si="5"/>
        <v>245.76</v>
      </c>
      <c r="J34" s="181">
        <f t="shared" ca="1" si="6"/>
        <v>38.58</v>
      </c>
      <c r="K34" s="181">
        <f t="shared" ca="1" si="7"/>
        <v>0</v>
      </c>
      <c r="L34" s="181">
        <f t="shared" ca="1" si="8"/>
        <v>0</v>
      </c>
      <c r="M34" s="182">
        <f t="shared" ca="1" si="9"/>
        <v>284.33999999999997</v>
      </c>
      <c r="N34" s="180">
        <f t="shared" ca="1" si="10"/>
        <v>254.80404405992829</v>
      </c>
      <c r="O34" s="181">
        <f t="shared" ca="1" si="11"/>
        <v>39.999755940071751</v>
      </c>
      <c r="P34" s="181">
        <f t="shared" ca="1" si="12"/>
        <v>0</v>
      </c>
      <c r="Q34" s="181">
        <f t="shared" ca="1" si="13"/>
        <v>0</v>
      </c>
      <c r="R34" s="182">
        <f t="shared" ca="1" si="14"/>
        <v>294.80380000000002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294.80380000000002</v>
      </c>
      <c r="H35" s="183">
        <f t="shared" ca="1" si="2"/>
        <v>284.33826499999998</v>
      </c>
      <c r="I35" s="184">
        <f t="shared" ca="1" si="5"/>
        <v>245.76</v>
      </c>
      <c r="J35" s="181">
        <f t="shared" ca="1" si="6"/>
        <v>38.58</v>
      </c>
      <c r="K35" s="181">
        <f t="shared" ca="1" si="7"/>
        <v>0</v>
      </c>
      <c r="L35" s="181">
        <f t="shared" ca="1" si="8"/>
        <v>0</v>
      </c>
      <c r="M35" s="182">
        <f t="shared" ca="1" si="9"/>
        <v>284.33999999999997</v>
      </c>
      <c r="N35" s="180">
        <f t="shared" ca="1" si="10"/>
        <v>254.80404405992829</v>
      </c>
      <c r="O35" s="181">
        <f t="shared" ca="1" si="11"/>
        <v>39.999755940071751</v>
      </c>
      <c r="P35" s="181">
        <f t="shared" ca="1" si="12"/>
        <v>0</v>
      </c>
      <c r="Q35" s="181">
        <f t="shared" ca="1" si="13"/>
        <v>0</v>
      </c>
      <c r="R35" s="182">
        <f t="shared" ca="1" si="14"/>
        <v>294.80380000000002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294.80380000000002</v>
      </c>
      <c r="H36" s="183">
        <f t="shared" ca="1" si="2"/>
        <v>284.33826499999998</v>
      </c>
      <c r="I36" s="184">
        <f t="shared" ca="1" si="5"/>
        <v>245.76</v>
      </c>
      <c r="J36" s="181">
        <f t="shared" ca="1" si="6"/>
        <v>38.58</v>
      </c>
      <c r="K36" s="181">
        <f t="shared" ca="1" si="7"/>
        <v>0</v>
      </c>
      <c r="L36" s="181">
        <f t="shared" ca="1" si="8"/>
        <v>0</v>
      </c>
      <c r="M36" s="182">
        <f t="shared" ca="1" si="9"/>
        <v>284.33999999999997</v>
      </c>
      <c r="N36" s="180">
        <f t="shared" ca="1" si="10"/>
        <v>254.80404405992829</v>
      </c>
      <c r="O36" s="181">
        <f t="shared" ca="1" si="11"/>
        <v>39.999755940071751</v>
      </c>
      <c r="P36" s="181">
        <f t="shared" ca="1" si="12"/>
        <v>0</v>
      </c>
      <c r="Q36" s="181">
        <f t="shared" ca="1" si="13"/>
        <v>0</v>
      </c>
      <c r="R36" s="182">
        <f t="shared" ca="1" si="14"/>
        <v>294.80380000000002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259.80380000000002</v>
      </c>
      <c r="H37" s="183">
        <f t="shared" ca="1" si="2"/>
        <v>250.58076500000001</v>
      </c>
      <c r="I37" s="184">
        <f t="shared" ca="1" si="5"/>
        <v>210</v>
      </c>
      <c r="J37" s="181">
        <f t="shared" ca="1" si="6"/>
        <v>40</v>
      </c>
      <c r="K37" s="181">
        <f t="shared" ca="1" si="7"/>
        <v>0.57999999999999996</v>
      </c>
      <c r="L37" s="181">
        <f t="shared" ca="1" si="8"/>
        <v>0</v>
      </c>
      <c r="M37" s="182">
        <f t="shared" ca="1" si="9"/>
        <v>250.58</v>
      </c>
      <c r="N37" s="180">
        <f t="shared" ca="1" si="10"/>
        <v>217.7300582648256</v>
      </c>
      <c r="O37" s="181">
        <f t="shared" ca="1" si="11"/>
        <v>41.472392050442977</v>
      </c>
      <c r="P37" s="181">
        <f t="shared" ca="1" si="12"/>
        <v>0.60134968473142303</v>
      </c>
      <c r="Q37" s="181">
        <f t="shared" ca="1" si="13"/>
        <v>0</v>
      </c>
      <c r="R37" s="182">
        <f t="shared" ca="1" si="14"/>
        <v>259.80380000000002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250</v>
      </c>
      <c r="H38" s="183">
        <f t="shared" ca="1" si="2"/>
        <v>241.125</v>
      </c>
      <c r="I38" s="184">
        <f t="shared" ca="1" si="5"/>
        <v>202.55</v>
      </c>
      <c r="J38" s="181">
        <f t="shared" ca="1" si="6"/>
        <v>38.58</v>
      </c>
      <c r="K38" s="181">
        <f t="shared" ca="1" si="7"/>
        <v>0</v>
      </c>
      <c r="L38" s="181">
        <f t="shared" ca="1" si="8"/>
        <v>0</v>
      </c>
      <c r="M38" s="182">
        <f t="shared" ca="1" si="9"/>
        <v>241.13</v>
      </c>
      <c r="N38" s="180">
        <f t="shared" ca="1" si="10"/>
        <v>210.00082942810931</v>
      </c>
      <c r="O38" s="181">
        <f t="shared" ca="1" si="11"/>
        <v>39.999170571890673</v>
      </c>
      <c r="P38" s="181">
        <f t="shared" ca="1" si="12"/>
        <v>0</v>
      </c>
      <c r="Q38" s="181">
        <f t="shared" ca="1" si="13"/>
        <v>0</v>
      </c>
      <c r="R38" s="182">
        <f t="shared" ca="1" si="14"/>
        <v>250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230</v>
      </c>
      <c r="H39" s="183">
        <f t="shared" ca="1" si="2"/>
        <v>221.83500000000001</v>
      </c>
      <c r="I39" s="184">
        <f t="shared" ca="1" si="5"/>
        <v>183.26</v>
      </c>
      <c r="J39" s="181">
        <f t="shared" ca="1" si="6"/>
        <v>38.58</v>
      </c>
      <c r="K39" s="181">
        <f t="shared" ca="1" si="7"/>
        <v>0</v>
      </c>
      <c r="L39" s="181">
        <f t="shared" ca="1" si="8"/>
        <v>0</v>
      </c>
      <c r="M39" s="182">
        <f t="shared" ca="1" si="9"/>
        <v>221.83999999999997</v>
      </c>
      <c r="N39" s="180">
        <f t="shared" ca="1" si="10"/>
        <v>190.00090155066715</v>
      </c>
      <c r="O39" s="181">
        <f t="shared" ca="1" si="11"/>
        <v>39.999098449332855</v>
      </c>
      <c r="P39" s="181">
        <f t="shared" ca="1" si="12"/>
        <v>0</v>
      </c>
      <c r="Q39" s="181">
        <f t="shared" ca="1" si="13"/>
        <v>0</v>
      </c>
      <c r="R39" s="182">
        <f t="shared" ca="1" si="14"/>
        <v>230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230</v>
      </c>
      <c r="H40" s="183">
        <f t="shared" ca="1" si="2"/>
        <v>221.83500000000001</v>
      </c>
      <c r="I40" s="184">
        <f t="shared" ca="1" si="5"/>
        <v>183.26</v>
      </c>
      <c r="J40" s="181">
        <f t="shared" ca="1" si="6"/>
        <v>38.58</v>
      </c>
      <c r="K40" s="181">
        <f t="shared" ca="1" si="7"/>
        <v>0</v>
      </c>
      <c r="L40" s="181">
        <f t="shared" ca="1" si="8"/>
        <v>0</v>
      </c>
      <c r="M40" s="182">
        <f t="shared" ca="1" si="9"/>
        <v>221.83999999999997</v>
      </c>
      <c r="N40" s="180">
        <f t="shared" ca="1" si="10"/>
        <v>190.00090155066715</v>
      </c>
      <c r="O40" s="181">
        <f t="shared" ca="1" si="11"/>
        <v>39.999098449332855</v>
      </c>
      <c r="P40" s="181">
        <f t="shared" ca="1" si="12"/>
        <v>0</v>
      </c>
      <c r="Q40" s="181">
        <f t="shared" ca="1" si="13"/>
        <v>0</v>
      </c>
      <c r="R40" s="182">
        <f t="shared" ca="1" si="14"/>
        <v>230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230</v>
      </c>
      <c r="H41" s="183">
        <f t="shared" ca="1" si="2"/>
        <v>221.83500000000001</v>
      </c>
      <c r="I41" s="184">
        <f t="shared" ca="1" si="5"/>
        <v>183.26</v>
      </c>
      <c r="J41" s="181">
        <f t="shared" ca="1" si="6"/>
        <v>38.58</v>
      </c>
      <c r="K41" s="181">
        <f t="shared" ca="1" si="7"/>
        <v>0</v>
      </c>
      <c r="L41" s="181">
        <f t="shared" ca="1" si="8"/>
        <v>0</v>
      </c>
      <c r="M41" s="182">
        <f t="shared" ca="1" si="9"/>
        <v>221.83999999999997</v>
      </c>
      <c r="N41" s="180">
        <f t="shared" ca="1" si="10"/>
        <v>190.00090155066715</v>
      </c>
      <c r="O41" s="181">
        <f t="shared" ca="1" si="11"/>
        <v>39.999098449332855</v>
      </c>
      <c r="P41" s="181">
        <f t="shared" ca="1" si="12"/>
        <v>0</v>
      </c>
      <c r="Q41" s="181">
        <f t="shared" ca="1" si="13"/>
        <v>0</v>
      </c>
      <c r="R41" s="182">
        <f t="shared" ca="1" si="14"/>
        <v>230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230</v>
      </c>
      <c r="H42" s="183">
        <f t="shared" ca="1" si="2"/>
        <v>221.83500000000001</v>
      </c>
      <c r="I42" s="184">
        <f t="shared" ca="1" si="5"/>
        <v>183.26</v>
      </c>
      <c r="J42" s="181">
        <f t="shared" ca="1" si="6"/>
        <v>38.58</v>
      </c>
      <c r="K42" s="181">
        <f t="shared" ca="1" si="7"/>
        <v>0</v>
      </c>
      <c r="L42" s="181">
        <f t="shared" ca="1" si="8"/>
        <v>0</v>
      </c>
      <c r="M42" s="182">
        <f t="shared" ca="1" si="9"/>
        <v>221.83999999999997</v>
      </c>
      <c r="N42" s="180">
        <f t="shared" ca="1" si="10"/>
        <v>190.00090155066715</v>
      </c>
      <c r="O42" s="181">
        <f t="shared" ca="1" si="11"/>
        <v>39.999098449332855</v>
      </c>
      <c r="P42" s="181">
        <f t="shared" ca="1" si="12"/>
        <v>0</v>
      </c>
      <c r="Q42" s="181">
        <f t="shared" ca="1" si="13"/>
        <v>0</v>
      </c>
      <c r="R42" s="182">
        <f t="shared" ca="1" si="14"/>
        <v>230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210</v>
      </c>
      <c r="H43" s="183">
        <f t="shared" ca="1" si="2"/>
        <v>202.54499999999999</v>
      </c>
      <c r="I43" s="184">
        <f t="shared" ca="1" si="5"/>
        <v>163.97</v>
      </c>
      <c r="J43" s="181">
        <f t="shared" ca="1" si="6"/>
        <v>38.58</v>
      </c>
      <c r="K43" s="181">
        <f t="shared" ca="1" si="7"/>
        <v>0</v>
      </c>
      <c r="L43" s="181">
        <f t="shared" ca="1" si="8"/>
        <v>0</v>
      </c>
      <c r="M43" s="182">
        <f t="shared" ca="1" si="9"/>
        <v>202.55</v>
      </c>
      <c r="N43" s="180">
        <f t="shared" ca="1" si="10"/>
        <v>170.00098741051593</v>
      </c>
      <c r="O43" s="181">
        <f t="shared" ca="1" si="11"/>
        <v>39.999012589484074</v>
      </c>
      <c r="P43" s="181">
        <f t="shared" ca="1" si="12"/>
        <v>0</v>
      </c>
      <c r="Q43" s="181">
        <f t="shared" ca="1" si="13"/>
        <v>0</v>
      </c>
      <c r="R43" s="182">
        <f t="shared" ca="1" si="14"/>
        <v>210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210</v>
      </c>
      <c r="H44" s="183">
        <f t="shared" ca="1" si="2"/>
        <v>202.54499999999999</v>
      </c>
      <c r="I44" s="184">
        <f t="shared" ca="1" si="5"/>
        <v>163.97</v>
      </c>
      <c r="J44" s="181">
        <f t="shared" ca="1" si="6"/>
        <v>38.58</v>
      </c>
      <c r="K44" s="181">
        <f t="shared" ca="1" si="7"/>
        <v>0</v>
      </c>
      <c r="L44" s="181">
        <f t="shared" ca="1" si="8"/>
        <v>0</v>
      </c>
      <c r="M44" s="182">
        <f t="shared" ca="1" si="9"/>
        <v>202.55</v>
      </c>
      <c r="N44" s="180">
        <f t="shared" ca="1" si="10"/>
        <v>170.00098741051593</v>
      </c>
      <c r="O44" s="181">
        <f t="shared" ca="1" si="11"/>
        <v>39.999012589484074</v>
      </c>
      <c r="P44" s="181">
        <f t="shared" ca="1" si="12"/>
        <v>0</v>
      </c>
      <c r="Q44" s="181">
        <f t="shared" ca="1" si="13"/>
        <v>0</v>
      </c>
      <c r="R44" s="182">
        <f t="shared" ca="1" si="14"/>
        <v>210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180</v>
      </c>
      <c r="H45" s="183">
        <f t="shared" ca="1" si="2"/>
        <v>173.61</v>
      </c>
      <c r="I45" s="184">
        <f t="shared" ca="1" si="5"/>
        <v>135.03</v>
      </c>
      <c r="J45" s="181">
        <f t="shared" ca="1" si="6"/>
        <v>38.58</v>
      </c>
      <c r="K45" s="181">
        <f t="shared" ca="1" si="7"/>
        <v>0</v>
      </c>
      <c r="L45" s="181">
        <f t="shared" ca="1" si="8"/>
        <v>0</v>
      </c>
      <c r="M45" s="182">
        <f t="shared" ca="1" si="9"/>
        <v>173.61</v>
      </c>
      <c r="N45" s="180">
        <f t="shared" ca="1" si="10"/>
        <v>140</v>
      </c>
      <c r="O45" s="181">
        <f t="shared" ca="1" si="11"/>
        <v>39.999999999999993</v>
      </c>
      <c r="P45" s="181">
        <f t="shared" ca="1" si="12"/>
        <v>0</v>
      </c>
      <c r="Q45" s="181">
        <f t="shared" ca="1" si="13"/>
        <v>0</v>
      </c>
      <c r="R45" s="182">
        <f t="shared" ca="1" si="14"/>
        <v>180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180</v>
      </c>
      <c r="H46" s="183">
        <f t="shared" ca="1" si="2"/>
        <v>173.61</v>
      </c>
      <c r="I46" s="184">
        <f t="shared" ca="1" si="5"/>
        <v>135.03</v>
      </c>
      <c r="J46" s="181">
        <f t="shared" ca="1" si="6"/>
        <v>38.58</v>
      </c>
      <c r="K46" s="181">
        <f t="shared" ca="1" si="7"/>
        <v>0</v>
      </c>
      <c r="L46" s="181">
        <f t="shared" ca="1" si="8"/>
        <v>0</v>
      </c>
      <c r="M46" s="182">
        <f t="shared" ca="1" si="9"/>
        <v>173.61</v>
      </c>
      <c r="N46" s="180">
        <f t="shared" ca="1" si="10"/>
        <v>140</v>
      </c>
      <c r="O46" s="181">
        <f t="shared" ca="1" si="11"/>
        <v>39.999999999999993</v>
      </c>
      <c r="P46" s="181">
        <f t="shared" ca="1" si="12"/>
        <v>0</v>
      </c>
      <c r="Q46" s="181">
        <f t="shared" ca="1" si="13"/>
        <v>0</v>
      </c>
      <c r="R46" s="182">
        <f t="shared" ca="1" si="14"/>
        <v>180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180</v>
      </c>
      <c r="H47" s="183">
        <f t="shared" ca="1" si="2"/>
        <v>173.61</v>
      </c>
      <c r="I47" s="184">
        <f t="shared" ca="1" si="5"/>
        <v>135.03</v>
      </c>
      <c r="J47" s="181">
        <f t="shared" ca="1" si="6"/>
        <v>38.58</v>
      </c>
      <c r="K47" s="181">
        <f t="shared" ca="1" si="7"/>
        <v>0</v>
      </c>
      <c r="L47" s="181">
        <f t="shared" ca="1" si="8"/>
        <v>0</v>
      </c>
      <c r="M47" s="182">
        <f t="shared" ca="1" si="9"/>
        <v>173.61</v>
      </c>
      <c r="N47" s="180">
        <f t="shared" ca="1" si="10"/>
        <v>140</v>
      </c>
      <c r="O47" s="181">
        <f t="shared" ca="1" si="11"/>
        <v>39.999999999999993</v>
      </c>
      <c r="P47" s="181">
        <f t="shared" ca="1" si="12"/>
        <v>0</v>
      </c>
      <c r="Q47" s="181">
        <f t="shared" ca="1" si="13"/>
        <v>0</v>
      </c>
      <c r="R47" s="182">
        <f t="shared" ca="1" si="14"/>
        <v>180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180</v>
      </c>
      <c r="H48" s="183">
        <f t="shared" ca="1" si="2"/>
        <v>173.61</v>
      </c>
      <c r="I48" s="184">
        <f t="shared" ca="1" si="5"/>
        <v>135.03</v>
      </c>
      <c r="J48" s="181">
        <f t="shared" ca="1" si="6"/>
        <v>38.58</v>
      </c>
      <c r="K48" s="181">
        <f t="shared" ca="1" si="7"/>
        <v>0</v>
      </c>
      <c r="L48" s="181">
        <f t="shared" ca="1" si="8"/>
        <v>0</v>
      </c>
      <c r="M48" s="182">
        <f t="shared" ca="1" si="9"/>
        <v>173.61</v>
      </c>
      <c r="N48" s="180">
        <f t="shared" ca="1" si="10"/>
        <v>140</v>
      </c>
      <c r="O48" s="181">
        <f t="shared" ca="1" si="11"/>
        <v>39.999999999999993</v>
      </c>
      <c r="P48" s="181">
        <f t="shared" ca="1" si="12"/>
        <v>0</v>
      </c>
      <c r="Q48" s="181">
        <f t="shared" ca="1" si="13"/>
        <v>0</v>
      </c>
      <c r="R48" s="182">
        <f t="shared" ca="1" si="14"/>
        <v>180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178.58</v>
      </c>
      <c r="H49" s="183">
        <f t="shared" ca="1" si="2"/>
        <v>172.24041</v>
      </c>
      <c r="I49" s="184">
        <f t="shared" ca="1" si="5"/>
        <v>135.03</v>
      </c>
      <c r="J49" s="181">
        <f t="shared" ca="1" si="6"/>
        <v>37.21</v>
      </c>
      <c r="K49" s="181">
        <f t="shared" ca="1" si="7"/>
        <v>0</v>
      </c>
      <c r="L49" s="181">
        <f t="shared" ca="1" si="8"/>
        <v>0</v>
      </c>
      <c r="M49" s="182">
        <f t="shared" ca="1" si="9"/>
        <v>172.24</v>
      </c>
      <c r="N49" s="180">
        <f t="shared" ca="1" si="10"/>
        <v>140.00033325592196</v>
      </c>
      <c r="O49" s="181">
        <f t="shared" ca="1" si="11"/>
        <v>38.579666744078033</v>
      </c>
      <c r="P49" s="181">
        <f t="shared" ca="1" si="12"/>
        <v>0</v>
      </c>
      <c r="Q49" s="181">
        <f t="shared" ca="1" si="13"/>
        <v>0</v>
      </c>
      <c r="R49" s="182">
        <f t="shared" ca="1" si="14"/>
        <v>178.57999999999998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178.58</v>
      </c>
      <c r="H50" s="183">
        <f t="shared" ca="1" si="2"/>
        <v>172.24041</v>
      </c>
      <c r="I50" s="184">
        <f t="shared" ca="1" si="5"/>
        <v>135.03</v>
      </c>
      <c r="J50" s="181">
        <f t="shared" ca="1" si="6"/>
        <v>37.21</v>
      </c>
      <c r="K50" s="181">
        <f t="shared" ca="1" si="7"/>
        <v>0</v>
      </c>
      <c r="L50" s="181">
        <f t="shared" ca="1" si="8"/>
        <v>0</v>
      </c>
      <c r="M50" s="182">
        <f t="shared" ca="1" si="9"/>
        <v>172.24</v>
      </c>
      <c r="N50" s="180">
        <f t="shared" ca="1" si="10"/>
        <v>140.00033325592196</v>
      </c>
      <c r="O50" s="181">
        <f t="shared" ca="1" si="11"/>
        <v>38.579666744078033</v>
      </c>
      <c r="P50" s="181">
        <f t="shared" ca="1" si="12"/>
        <v>0</v>
      </c>
      <c r="Q50" s="181">
        <f t="shared" ca="1" si="13"/>
        <v>0</v>
      </c>
      <c r="R50" s="182">
        <f t="shared" ca="1" si="14"/>
        <v>178.57999999999998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178.58</v>
      </c>
      <c r="H51" s="183">
        <f t="shared" ca="1" si="2"/>
        <v>172.24041</v>
      </c>
      <c r="I51" s="184">
        <f t="shared" ca="1" si="5"/>
        <v>135.03</v>
      </c>
      <c r="J51" s="181">
        <f t="shared" ca="1" si="6"/>
        <v>37.21</v>
      </c>
      <c r="K51" s="181">
        <f t="shared" ca="1" si="7"/>
        <v>0</v>
      </c>
      <c r="L51" s="181">
        <f t="shared" ca="1" si="8"/>
        <v>0</v>
      </c>
      <c r="M51" s="182">
        <f t="shared" ca="1" si="9"/>
        <v>172.24</v>
      </c>
      <c r="N51" s="180">
        <f t="shared" ca="1" si="10"/>
        <v>140.00033325592196</v>
      </c>
      <c r="O51" s="181">
        <f t="shared" ca="1" si="11"/>
        <v>38.579666744078033</v>
      </c>
      <c r="P51" s="181">
        <f t="shared" ca="1" si="12"/>
        <v>0</v>
      </c>
      <c r="Q51" s="181">
        <f t="shared" ca="1" si="13"/>
        <v>0</v>
      </c>
      <c r="R51" s="182">
        <f t="shared" ca="1" si="14"/>
        <v>178.57999999999998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178.58</v>
      </c>
      <c r="H52" s="183">
        <f t="shared" ca="1" si="2"/>
        <v>172.24041</v>
      </c>
      <c r="I52" s="184">
        <f t="shared" ca="1" si="5"/>
        <v>135.03</v>
      </c>
      <c r="J52" s="181">
        <f t="shared" ca="1" si="6"/>
        <v>37.21</v>
      </c>
      <c r="K52" s="181">
        <f t="shared" ca="1" si="7"/>
        <v>0</v>
      </c>
      <c r="L52" s="181">
        <f t="shared" ca="1" si="8"/>
        <v>0</v>
      </c>
      <c r="M52" s="182">
        <f t="shared" ca="1" si="9"/>
        <v>172.24</v>
      </c>
      <c r="N52" s="180">
        <f t="shared" ca="1" si="10"/>
        <v>140.00033325592196</v>
      </c>
      <c r="O52" s="181">
        <f t="shared" ca="1" si="11"/>
        <v>38.579666744078033</v>
      </c>
      <c r="P52" s="181">
        <f t="shared" ca="1" si="12"/>
        <v>0</v>
      </c>
      <c r="Q52" s="181">
        <f t="shared" ca="1" si="13"/>
        <v>0</v>
      </c>
      <c r="R52" s="182">
        <f t="shared" ca="1" si="14"/>
        <v>178.57999999999998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178.58</v>
      </c>
      <c r="H53" s="183">
        <f t="shared" ca="1" si="2"/>
        <v>172.24041</v>
      </c>
      <c r="I53" s="184">
        <f t="shared" ca="1" si="5"/>
        <v>135.03</v>
      </c>
      <c r="J53" s="181">
        <f t="shared" ca="1" si="6"/>
        <v>37.21</v>
      </c>
      <c r="K53" s="181">
        <f t="shared" ca="1" si="7"/>
        <v>0</v>
      </c>
      <c r="L53" s="181">
        <f t="shared" ca="1" si="8"/>
        <v>0</v>
      </c>
      <c r="M53" s="182">
        <f t="shared" ca="1" si="9"/>
        <v>172.24</v>
      </c>
      <c r="N53" s="180">
        <f t="shared" ca="1" si="10"/>
        <v>140.00033325592196</v>
      </c>
      <c r="O53" s="181">
        <f t="shared" ca="1" si="11"/>
        <v>38.579666744078033</v>
      </c>
      <c r="P53" s="181">
        <f t="shared" ca="1" si="12"/>
        <v>0</v>
      </c>
      <c r="Q53" s="181">
        <f t="shared" ca="1" si="13"/>
        <v>0</v>
      </c>
      <c r="R53" s="182">
        <f t="shared" ca="1" si="14"/>
        <v>178.57999999999998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178.58</v>
      </c>
      <c r="H54" s="183">
        <f t="shared" ca="1" si="2"/>
        <v>172.24041</v>
      </c>
      <c r="I54" s="184">
        <f t="shared" ca="1" si="5"/>
        <v>135.03</v>
      </c>
      <c r="J54" s="181">
        <f t="shared" ca="1" si="6"/>
        <v>37.21</v>
      </c>
      <c r="K54" s="181">
        <f t="shared" ca="1" si="7"/>
        <v>0</v>
      </c>
      <c r="L54" s="181">
        <f t="shared" ca="1" si="8"/>
        <v>0</v>
      </c>
      <c r="M54" s="182">
        <f t="shared" ca="1" si="9"/>
        <v>172.24</v>
      </c>
      <c r="N54" s="180">
        <f t="shared" ca="1" si="10"/>
        <v>140.00033325592196</v>
      </c>
      <c r="O54" s="181">
        <f t="shared" ca="1" si="11"/>
        <v>38.579666744078033</v>
      </c>
      <c r="P54" s="181">
        <f t="shared" ca="1" si="12"/>
        <v>0</v>
      </c>
      <c r="Q54" s="181">
        <f t="shared" ca="1" si="13"/>
        <v>0</v>
      </c>
      <c r="R54" s="182">
        <f t="shared" ca="1" si="14"/>
        <v>178.57999999999998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178.58</v>
      </c>
      <c r="H55" s="183">
        <f t="shared" ca="1" si="2"/>
        <v>172.24041</v>
      </c>
      <c r="I55" s="184">
        <f t="shared" ca="1" si="5"/>
        <v>135.03</v>
      </c>
      <c r="J55" s="181">
        <f t="shared" ca="1" si="6"/>
        <v>37.21</v>
      </c>
      <c r="K55" s="181">
        <f t="shared" ca="1" si="7"/>
        <v>0</v>
      </c>
      <c r="L55" s="181">
        <f t="shared" ca="1" si="8"/>
        <v>0</v>
      </c>
      <c r="M55" s="182">
        <f t="shared" ca="1" si="9"/>
        <v>172.24</v>
      </c>
      <c r="N55" s="180">
        <f t="shared" ca="1" si="10"/>
        <v>140.00033325592196</v>
      </c>
      <c r="O55" s="181">
        <f t="shared" ca="1" si="11"/>
        <v>38.579666744078033</v>
      </c>
      <c r="P55" s="181">
        <f t="shared" ca="1" si="12"/>
        <v>0</v>
      </c>
      <c r="Q55" s="181">
        <f t="shared" ca="1" si="13"/>
        <v>0</v>
      </c>
      <c r="R55" s="182">
        <f t="shared" ca="1" si="14"/>
        <v>178.57999999999998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178.58</v>
      </c>
      <c r="H56" s="183">
        <f t="shared" ca="1" si="2"/>
        <v>172.24041</v>
      </c>
      <c r="I56" s="184">
        <f t="shared" ca="1" si="5"/>
        <v>135.03</v>
      </c>
      <c r="J56" s="181">
        <f t="shared" ca="1" si="6"/>
        <v>37.21</v>
      </c>
      <c r="K56" s="181">
        <f t="shared" ca="1" si="7"/>
        <v>0</v>
      </c>
      <c r="L56" s="181">
        <f t="shared" ca="1" si="8"/>
        <v>0</v>
      </c>
      <c r="M56" s="182">
        <f t="shared" ca="1" si="9"/>
        <v>172.24</v>
      </c>
      <c r="N56" s="180">
        <f t="shared" ca="1" si="10"/>
        <v>140.00033325592196</v>
      </c>
      <c r="O56" s="181">
        <f t="shared" ca="1" si="11"/>
        <v>38.579666744078033</v>
      </c>
      <c r="P56" s="181">
        <f t="shared" ca="1" si="12"/>
        <v>0</v>
      </c>
      <c r="Q56" s="181">
        <f t="shared" ca="1" si="13"/>
        <v>0</v>
      </c>
      <c r="R56" s="182">
        <f t="shared" ca="1" si="14"/>
        <v>178.57999999999998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178.58</v>
      </c>
      <c r="H57" s="183">
        <f t="shared" ca="1" si="2"/>
        <v>172.24041</v>
      </c>
      <c r="I57" s="184">
        <f t="shared" ca="1" si="5"/>
        <v>135.03</v>
      </c>
      <c r="J57" s="181">
        <f t="shared" ca="1" si="6"/>
        <v>37.21</v>
      </c>
      <c r="K57" s="181">
        <f t="shared" ca="1" si="7"/>
        <v>0</v>
      </c>
      <c r="L57" s="181">
        <f t="shared" ca="1" si="8"/>
        <v>0</v>
      </c>
      <c r="M57" s="182">
        <f t="shared" ca="1" si="9"/>
        <v>172.24</v>
      </c>
      <c r="N57" s="180">
        <f t="shared" ca="1" si="10"/>
        <v>140.00033325592196</v>
      </c>
      <c r="O57" s="181">
        <f t="shared" ca="1" si="11"/>
        <v>38.579666744078033</v>
      </c>
      <c r="P57" s="181">
        <f t="shared" ca="1" si="12"/>
        <v>0</v>
      </c>
      <c r="Q57" s="181">
        <f t="shared" ca="1" si="13"/>
        <v>0</v>
      </c>
      <c r="R57" s="182">
        <f t="shared" ca="1" si="14"/>
        <v>178.57999999999998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178.58</v>
      </c>
      <c r="H58" s="183">
        <f t="shared" ca="1" si="2"/>
        <v>172.24041</v>
      </c>
      <c r="I58" s="184">
        <f t="shared" ca="1" si="5"/>
        <v>135.03</v>
      </c>
      <c r="J58" s="181">
        <f t="shared" ca="1" si="6"/>
        <v>37.21</v>
      </c>
      <c r="K58" s="181">
        <f t="shared" ca="1" si="7"/>
        <v>0</v>
      </c>
      <c r="L58" s="181">
        <f t="shared" ca="1" si="8"/>
        <v>0</v>
      </c>
      <c r="M58" s="182">
        <f t="shared" ca="1" si="9"/>
        <v>172.24</v>
      </c>
      <c r="N58" s="180">
        <f t="shared" ca="1" si="10"/>
        <v>140.00033325592196</v>
      </c>
      <c r="O58" s="181">
        <f t="shared" ca="1" si="11"/>
        <v>38.579666744078033</v>
      </c>
      <c r="P58" s="181">
        <f t="shared" ca="1" si="12"/>
        <v>0</v>
      </c>
      <c r="Q58" s="181">
        <f t="shared" ca="1" si="13"/>
        <v>0</v>
      </c>
      <c r="R58" s="182">
        <f t="shared" ca="1" si="14"/>
        <v>178.57999999999998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178.58</v>
      </c>
      <c r="H59" s="183">
        <f t="shared" ca="1" si="2"/>
        <v>172.24041</v>
      </c>
      <c r="I59" s="184">
        <f t="shared" ca="1" si="5"/>
        <v>135.03</v>
      </c>
      <c r="J59" s="181">
        <f t="shared" ca="1" si="6"/>
        <v>37.21</v>
      </c>
      <c r="K59" s="181">
        <f t="shared" ca="1" si="7"/>
        <v>0</v>
      </c>
      <c r="L59" s="181">
        <f t="shared" ca="1" si="8"/>
        <v>0</v>
      </c>
      <c r="M59" s="182">
        <f t="shared" ca="1" si="9"/>
        <v>172.24</v>
      </c>
      <c r="N59" s="180">
        <f t="shared" ca="1" si="10"/>
        <v>140.00033325592196</v>
      </c>
      <c r="O59" s="181">
        <f t="shared" ca="1" si="11"/>
        <v>38.579666744078033</v>
      </c>
      <c r="P59" s="181">
        <f t="shared" ca="1" si="12"/>
        <v>0</v>
      </c>
      <c r="Q59" s="181">
        <f t="shared" ca="1" si="13"/>
        <v>0</v>
      </c>
      <c r="R59" s="182">
        <f t="shared" ca="1" si="14"/>
        <v>178.57999999999998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178.58</v>
      </c>
      <c r="H60" s="183">
        <f t="shared" ca="1" si="2"/>
        <v>172.24041</v>
      </c>
      <c r="I60" s="184">
        <f t="shared" ca="1" si="5"/>
        <v>135.03</v>
      </c>
      <c r="J60" s="181">
        <f t="shared" ca="1" si="6"/>
        <v>37.21</v>
      </c>
      <c r="K60" s="181">
        <f t="shared" ca="1" si="7"/>
        <v>0</v>
      </c>
      <c r="L60" s="181">
        <f t="shared" ca="1" si="8"/>
        <v>0</v>
      </c>
      <c r="M60" s="182">
        <f t="shared" ca="1" si="9"/>
        <v>172.24</v>
      </c>
      <c r="N60" s="180">
        <f t="shared" ca="1" si="10"/>
        <v>140.00033325592196</v>
      </c>
      <c r="O60" s="181">
        <f t="shared" ca="1" si="11"/>
        <v>38.579666744078033</v>
      </c>
      <c r="P60" s="181">
        <f t="shared" ca="1" si="12"/>
        <v>0</v>
      </c>
      <c r="Q60" s="181">
        <f t="shared" ca="1" si="13"/>
        <v>0</v>
      </c>
      <c r="R60" s="182">
        <f t="shared" ca="1" si="14"/>
        <v>178.57999999999998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178.58</v>
      </c>
      <c r="H61" s="183">
        <f t="shared" ca="1" si="2"/>
        <v>172.24041</v>
      </c>
      <c r="I61" s="184">
        <f t="shared" ca="1" si="5"/>
        <v>135.03</v>
      </c>
      <c r="J61" s="181">
        <f t="shared" ca="1" si="6"/>
        <v>37.21</v>
      </c>
      <c r="K61" s="181">
        <f t="shared" ca="1" si="7"/>
        <v>0</v>
      </c>
      <c r="L61" s="181">
        <f t="shared" ca="1" si="8"/>
        <v>0</v>
      </c>
      <c r="M61" s="182">
        <f t="shared" ca="1" si="9"/>
        <v>172.24</v>
      </c>
      <c r="N61" s="180">
        <f t="shared" ca="1" si="10"/>
        <v>140.00033325592196</v>
      </c>
      <c r="O61" s="181">
        <f t="shared" ca="1" si="11"/>
        <v>38.579666744078033</v>
      </c>
      <c r="P61" s="181">
        <f t="shared" ca="1" si="12"/>
        <v>0</v>
      </c>
      <c r="Q61" s="181">
        <f t="shared" ca="1" si="13"/>
        <v>0</v>
      </c>
      <c r="R61" s="182">
        <f t="shared" ca="1" si="14"/>
        <v>178.57999999999998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178.58</v>
      </c>
      <c r="H62" s="183">
        <f t="shared" ca="1" si="2"/>
        <v>172.24041</v>
      </c>
      <c r="I62" s="184">
        <f t="shared" ca="1" si="5"/>
        <v>135.03</v>
      </c>
      <c r="J62" s="181">
        <f t="shared" ca="1" si="6"/>
        <v>37.21</v>
      </c>
      <c r="K62" s="181">
        <f t="shared" ca="1" si="7"/>
        <v>0</v>
      </c>
      <c r="L62" s="181">
        <f t="shared" ca="1" si="8"/>
        <v>0</v>
      </c>
      <c r="M62" s="182">
        <f t="shared" ca="1" si="9"/>
        <v>172.24</v>
      </c>
      <c r="N62" s="180">
        <f t="shared" ca="1" si="10"/>
        <v>140.00033325592196</v>
      </c>
      <c r="O62" s="181">
        <f t="shared" ca="1" si="11"/>
        <v>38.579666744078033</v>
      </c>
      <c r="P62" s="181">
        <f t="shared" ca="1" si="12"/>
        <v>0</v>
      </c>
      <c r="Q62" s="181">
        <f t="shared" ca="1" si="13"/>
        <v>0</v>
      </c>
      <c r="R62" s="182">
        <f t="shared" ca="1" si="14"/>
        <v>178.57999999999998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178.58</v>
      </c>
      <c r="H63" s="183">
        <f t="shared" ca="1" si="2"/>
        <v>172.24041</v>
      </c>
      <c r="I63" s="184">
        <f t="shared" ca="1" si="5"/>
        <v>135.03</v>
      </c>
      <c r="J63" s="181">
        <f t="shared" ca="1" si="6"/>
        <v>37.21</v>
      </c>
      <c r="K63" s="181">
        <f t="shared" ca="1" si="7"/>
        <v>0</v>
      </c>
      <c r="L63" s="181">
        <f t="shared" ca="1" si="8"/>
        <v>0</v>
      </c>
      <c r="M63" s="182">
        <f t="shared" ca="1" si="9"/>
        <v>172.24</v>
      </c>
      <c r="N63" s="180">
        <f t="shared" ca="1" si="10"/>
        <v>140.00033325592196</v>
      </c>
      <c r="O63" s="181">
        <f t="shared" ca="1" si="11"/>
        <v>38.579666744078033</v>
      </c>
      <c r="P63" s="181">
        <f t="shared" ca="1" si="12"/>
        <v>0</v>
      </c>
      <c r="Q63" s="181">
        <f t="shared" ca="1" si="13"/>
        <v>0</v>
      </c>
      <c r="R63" s="182">
        <f t="shared" ca="1" si="14"/>
        <v>178.57999999999998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178.58</v>
      </c>
      <c r="H64" s="183">
        <f t="shared" ca="1" si="2"/>
        <v>172.24041</v>
      </c>
      <c r="I64" s="184">
        <f t="shared" ca="1" si="5"/>
        <v>135.03</v>
      </c>
      <c r="J64" s="181">
        <f t="shared" ca="1" si="6"/>
        <v>37.21</v>
      </c>
      <c r="K64" s="181">
        <f t="shared" ca="1" si="7"/>
        <v>0</v>
      </c>
      <c r="L64" s="181">
        <f t="shared" ca="1" si="8"/>
        <v>0</v>
      </c>
      <c r="M64" s="182">
        <f t="shared" ca="1" si="9"/>
        <v>172.24</v>
      </c>
      <c r="N64" s="180">
        <f t="shared" ca="1" si="10"/>
        <v>140.00033325592196</v>
      </c>
      <c r="O64" s="181">
        <f t="shared" ca="1" si="11"/>
        <v>38.579666744078033</v>
      </c>
      <c r="P64" s="181">
        <f t="shared" ca="1" si="12"/>
        <v>0</v>
      </c>
      <c r="Q64" s="181">
        <f t="shared" ca="1" si="13"/>
        <v>0</v>
      </c>
      <c r="R64" s="182">
        <f t="shared" ca="1" si="14"/>
        <v>178.57999999999998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178.58</v>
      </c>
      <c r="H65" s="183">
        <f t="shared" ca="1" si="2"/>
        <v>172.24041</v>
      </c>
      <c r="I65" s="184">
        <f t="shared" ca="1" si="5"/>
        <v>135.03</v>
      </c>
      <c r="J65" s="181">
        <f t="shared" ca="1" si="6"/>
        <v>37.21</v>
      </c>
      <c r="K65" s="181">
        <f t="shared" ca="1" si="7"/>
        <v>0</v>
      </c>
      <c r="L65" s="181">
        <f t="shared" ca="1" si="8"/>
        <v>0</v>
      </c>
      <c r="M65" s="182">
        <f t="shared" ca="1" si="9"/>
        <v>172.24</v>
      </c>
      <c r="N65" s="180">
        <f t="shared" ca="1" si="10"/>
        <v>140.00033325592196</v>
      </c>
      <c r="O65" s="181">
        <f t="shared" ca="1" si="11"/>
        <v>38.579666744078033</v>
      </c>
      <c r="P65" s="181">
        <f t="shared" ca="1" si="12"/>
        <v>0</v>
      </c>
      <c r="Q65" s="181">
        <f t="shared" ca="1" si="13"/>
        <v>0</v>
      </c>
      <c r="R65" s="182">
        <f t="shared" ca="1" si="14"/>
        <v>178.57999999999998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178.58</v>
      </c>
      <c r="H66" s="183">
        <f t="shared" ca="1" si="2"/>
        <v>172.24041</v>
      </c>
      <c r="I66" s="184">
        <f t="shared" ca="1" si="5"/>
        <v>135.03</v>
      </c>
      <c r="J66" s="181">
        <f t="shared" ca="1" si="6"/>
        <v>37.21</v>
      </c>
      <c r="K66" s="181">
        <f t="shared" ca="1" si="7"/>
        <v>0</v>
      </c>
      <c r="L66" s="181">
        <f t="shared" ca="1" si="8"/>
        <v>0</v>
      </c>
      <c r="M66" s="182">
        <f t="shared" ca="1" si="9"/>
        <v>172.24</v>
      </c>
      <c r="N66" s="180">
        <f t="shared" ca="1" si="10"/>
        <v>140.00033325592196</v>
      </c>
      <c r="O66" s="181">
        <f t="shared" ca="1" si="11"/>
        <v>38.579666744078033</v>
      </c>
      <c r="P66" s="181">
        <f t="shared" ca="1" si="12"/>
        <v>0</v>
      </c>
      <c r="Q66" s="181">
        <f t="shared" ca="1" si="13"/>
        <v>0</v>
      </c>
      <c r="R66" s="182">
        <f t="shared" ca="1" si="14"/>
        <v>178.57999999999998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189</v>
      </c>
      <c r="H67" s="183">
        <f t="shared" ref="H67:H98" ca="1" si="17">INDIRECT("ISGS_Delhi_pp!" &amp; $V$3 &amp; X67)</f>
        <v>182.29050000000001</v>
      </c>
      <c r="I67" s="184">
        <f t="shared" ca="1" si="5"/>
        <v>135.03</v>
      </c>
      <c r="J67" s="181">
        <f t="shared" ca="1" si="6"/>
        <v>47.26</v>
      </c>
      <c r="K67" s="181">
        <f t="shared" ca="1" si="7"/>
        <v>0</v>
      </c>
      <c r="L67" s="181">
        <f t="shared" ca="1" si="8"/>
        <v>0</v>
      </c>
      <c r="M67" s="182">
        <f t="shared" ca="1" si="9"/>
        <v>182.29</v>
      </c>
      <c r="N67" s="180">
        <f t="shared" ca="1" si="10"/>
        <v>140.0003840035109</v>
      </c>
      <c r="O67" s="181">
        <f t="shared" ca="1" si="11"/>
        <v>48.999615996489105</v>
      </c>
      <c r="P67" s="181">
        <f t="shared" ca="1" si="12"/>
        <v>0</v>
      </c>
      <c r="Q67" s="181">
        <f t="shared" ca="1" si="13"/>
        <v>0</v>
      </c>
      <c r="R67" s="182">
        <f t="shared" ca="1" si="14"/>
        <v>189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234.42</v>
      </c>
      <c r="H68" s="183">
        <f t="shared" ca="1" si="17"/>
        <v>226.09809000000001</v>
      </c>
      <c r="I68" s="184">
        <f t="shared" ref="I68:I98" ca="1" si="20">INDIRECT("BRPL_EOD!" &amp; $V$3 &amp; X68)</f>
        <v>170.28</v>
      </c>
      <c r="J68" s="181">
        <f t="shared" ref="J68:J98" ca="1" si="21">INDIRECT("BYPL_EOD!" &amp; $V$3 &amp; X68)</f>
        <v>55.82</v>
      </c>
      <c r="K68" s="181">
        <f t="shared" ref="K68:K98" ca="1" si="22">INDIRECT("TPDDL_EOD!" &amp; $V$3 &amp; X68)</f>
        <v>0</v>
      </c>
      <c r="L68" s="181">
        <f t="shared" ref="L68:L98" ca="1" si="23">INDIRECT("NDMC_EOD!" &amp; $V$3 &amp; X68)</f>
        <v>0</v>
      </c>
      <c r="M68" s="182">
        <f t="shared" ref="M68:M98" ca="1" si="24">SUM(I68:L68)</f>
        <v>226.1</v>
      </c>
      <c r="N68" s="180">
        <f t="shared" ref="N68:N98" ca="1" si="25">INDIRECT("BRPL_ISGS_exbus!" &amp; $V$3 &amp; X68)</f>
        <v>176.54594250331709</v>
      </c>
      <c r="O68" s="181">
        <f t="shared" ref="O68:O98" ca="1" si="26">INDIRECT("BYPL_ISGS_exbus!" &amp; $V$3 &amp; X68)</f>
        <v>57.874057496682887</v>
      </c>
      <c r="P68" s="181">
        <f t="shared" ref="P68:P98" ca="1" si="27">INDIRECT("TPDDL_ISGS_exbus!" &amp; $V$3 &amp; X68)</f>
        <v>0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234.42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279</v>
      </c>
      <c r="H69" s="183">
        <f t="shared" ca="1" si="17"/>
        <v>269.09550000000002</v>
      </c>
      <c r="I69" s="184">
        <f t="shared" ca="1" si="20"/>
        <v>212.19</v>
      </c>
      <c r="J69" s="181">
        <f t="shared" ca="1" si="21"/>
        <v>56.91</v>
      </c>
      <c r="K69" s="181">
        <f t="shared" ca="1" si="22"/>
        <v>0</v>
      </c>
      <c r="L69" s="181">
        <f t="shared" ca="1" si="23"/>
        <v>0</v>
      </c>
      <c r="M69" s="182">
        <f t="shared" ca="1" si="24"/>
        <v>269.10000000000002</v>
      </c>
      <c r="N69" s="180">
        <f t="shared" ca="1" si="25"/>
        <v>219.99632107023407</v>
      </c>
      <c r="O69" s="181">
        <f t="shared" ca="1" si="26"/>
        <v>59.003678929765883</v>
      </c>
      <c r="P69" s="181">
        <f t="shared" ca="1" si="27"/>
        <v>0</v>
      </c>
      <c r="Q69" s="181">
        <f t="shared" ca="1" si="28"/>
        <v>0</v>
      </c>
      <c r="R69" s="182">
        <f t="shared" ca="1" si="29"/>
        <v>278.99999999999994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313.80380000000002</v>
      </c>
      <c r="H70" s="183">
        <f t="shared" ca="1" si="17"/>
        <v>302.66376500000001</v>
      </c>
      <c r="I70" s="184">
        <f t="shared" ca="1" si="20"/>
        <v>245.75</v>
      </c>
      <c r="J70" s="181">
        <f t="shared" ca="1" si="21"/>
        <v>56.91</v>
      </c>
      <c r="K70" s="181">
        <f t="shared" ca="1" si="22"/>
        <v>0</v>
      </c>
      <c r="L70" s="181">
        <f t="shared" ca="1" si="23"/>
        <v>0</v>
      </c>
      <c r="M70" s="182">
        <f t="shared" ca="1" si="24"/>
        <v>302.65999999999997</v>
      </c>
      <c r="N70" s="180">
        <f t="shared" ca="1" si="25"/>
        <v>254.79840035022801</v>
      </c>
      <c r="O70" s="181">
        <f t="shared" ca="1" si="26"/>
        <v>59.005399649772016</v>
      </c>
      <c r="P70" s="181">
        <f t="shared" ca="1" si="27"/>
        <v>0</v>
      </c>
      <c r="Q70" s="181">
        <f t="shared" ca="1" si="28"/>
        <v>0</v>
      </c>
      <c r="R70" s="182">
        <f t="shared" ca="1" si="29"/>
        <v>313.80380000000002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313.80380000000002</v>
      </c>
      <c r="H71" s="183">
        <f t="shared" ca="1" si="17"/>
        <v>302.66376500000001</v>
      </c>
      <c r="I71" s="184">
        <f t="shared" ca="1" si="20"/>
        <v>245.75</v>
      </c>
      <c r="J71" s="181">
        <f t="shared" ca="1" si="21"/>
        <v>56.91</v>
      </c>
      <c r="K71" s="181">
        <f t="shared" ca="1" si="22"/>
        <v>0</v>
      </c>
      <c r="L71" s="181">
        <f t="shared" ca="1" si="23"/>
        <v>0</v>
      </c>
      <c r="M71" s="182">
        <f t="shared" ca="1" si="24"/>
        <v>302.65999999999997</v>
      </c>
      <c r="N71" s="180">
        <f t="shared" ca="1" si="25"/>
        <v>254.79840035022801</v>
      </c>
      <c r="O71" s="181">
        <f t="shared" ca="1" si="26"/>
        <v>59.005399649772016</v>
      </c>
      <c r="P71" s="181">
        <f t="shared" ca="1" si="27"/>
        <v>0</v>
      </c>
      <c r="Q71" s="181">
        <f t="shared" ca="1" si="28"/>
        <v>0</v>
      </c>
      <c r="R71" s="182">
        <f t="shared" ca="1" si="29"/>
        <v>313.80380000000002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336.88069999999999</v>
      </c>
      <c r="H72" s="183">
        <f t="shared" ca="1" si="17"/>
        <v>324.92143499999997</v>
      </c>
      <c r="I72" s="184">
        <f t="shared" ca="1" si="20"/>
        <v>245.75</v>
      </c>
      <c r="J72" s="181">
        <f t="shared" ca="1" si="21"/>
        <v>79.17</v>
      </c>
      <c r="K72" s="181">
        <f t="shared" ca="1" si="22"/>
        <v>0</v>
      </c>
      <c r="L72" s="181">
        <f t="shared" ca="1" si="23"/>
        <v>0</v>
      </c>
      <c r="M72" s="182">
        <f t="shared" ca="1" si="24"/>
        <v>324.92</v>
      </c>
      <c r="N72" s="180">
        <f t="shared" ca="1" si="25"/>
        <v>254.79635610304072</v>
      </c>
      <c r="O72" s="181">
        <f t="shared" ca="1" si="26"/>
        <v>82.08434389695924</v>
      </c>
      <c r="P72" s="181">
        <f t="shared" ca="1" si="27"/>
        <v>0</v>
      </c>
      <c r="Q72" s="181">
        <f t="shared" ca="1" si="28"/>
        <v>0</v>
      </c>
      <c r="R72" s="182">
        <f t="shared" ca="1" si="29"/>
        <v>336.88069999999993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336.88069999999999</v>
      </c>
      <c r="H73" s="183">
        <f t="shared" ca="1" si="17"/>
        <v>324.92143499999997</v>
      </c>
      <c r="I73" s="184">
        <f t="shared" ca="1" si="20"/>
        <v>245.75</v>
      </c>
      <c r="J73" s="181">
        <f t="shared" ca="1" si="21"/>
        <v>79.17</v>
      </c>
      <c r="K73" s="181">
        <f t="shared" ca="1" si="22"/>
        <v>0</v>
      </c>
      <c r="L73" s="181">
        <f t="shared" ca="1" si="23"/>
        <v>0</v>
      </c>
      <c r="M73" s="182">
        <f t="shared" ca="1" si="24"/>
        <v>324.92</v>
      </c>
      <c r="N73" s="180">
        <f t="shared" ca="1" si="25"/>
        <v>254.79635610304072</v>
      </c>
      <c r="O73" s="181">
        <f t="shared" ca="1" si="26"/>
        <v>82.08434389695924</v>
      </c>
      <c r="P73" s="181">
        <f t="shared" ca="1" si="27"/>
        <v>0</v>
      </c>
      <c r="Q73" s="181">
        <f t="shared" ca="1" si="28"/>
        <v>0</v>
      </c>
      <c r="R73" s="182">
        <f t="shared" ca="1" si="29"/>
        <v>336.88069999999993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336.88069999999999</v>
      </c>
      <c r="H74" s="183">
        <f t="shared" ca="1" si="17"/>
        <v>324.92143499999997</v>
      </c>
      <c r="I74" s="184">
        <f t="shared" ca="1" si="20"/>
        <v>245.75</v>
      </c>
      <c r="J74" s="181">
        <f t="shared" ca="1" si="21"/>
        <v>79.17</v>
      </c>
      <c r="K74" s="181">
        <f t="shared" ca="1" si="22"/>
        <v>0</v>
      </c>
      <c r="L74" s="181">
        <f t="shared" ca="1" si="23"/>
        <v>0</v>
      </c>
      <c r="M74" s="182">
        <f t="shared" ca="1" si="24"/>
        <v>324.92</v>
      </c>
      <c r="N74" s="180">
        <f t="shared" ca="1" si="25"/>
        <v>254.79635610304072</v>
      </c>
      <c r="O74" s="181">
        <f t="shared" ca="1" si="26"/>
        <v>82.08434389695924</v>
      </c>
      <c r="P74" s="181">
        <f t="shared" ca="1" si="27"/>
        <v>0</v>
      </c>
      <c r="Q74" s="181">
        <f t="shared" ca="1" si="28"/>
        <v>0</v>
      </c>
      <c r="R74" s="182">
        <f t="shared" ca="1" si="29"/>
        <v>336.88069999999993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336.88069999999999</v>
      </c>
      <c r="H75" s="183">
        <f t="shared" ca="1" si="17"/>
        <v>324.92143499999997</v>
      </c>
      <c r="I75" s="184">
        <f t="shared" ca="1" si="20"/>
        <v>245.75</v>
      </c>
      <c r="J75" s="181">
        <f t="shared" ca="1" si="21"/>
        <v>79.17</v>
      </c>
      <c r="K75" s="181">
        <f t="shared" ca="1" si="22"/>
        <v>0</v>
      </c>
      <c r="L75" s="181">
        <f t="shared" ca="1" si="23"/>
        <v>0</v>
      </c>
      <c r="M75" s="182">
        <f t="shared" ca="1" si="24"/>
        <v>324.92</v>
      </c>
      <c r="N75" s="180">
        <f t="shared" ca="1" si="25"/>
        <v>254.79635610304072</v>
      </c>
      <c r="O75" s="181">
        <f t="shared" ca="1" si="26"/>
        <v>82.08434389695924</v>
      </c>
      <c r="P75" s="181">
        <f t="shared" ca="1" si="27"/>
        <v>0</v>
      </c>
      <c r="Q75" s="181">
        <f t="shared" ca="1" si="28"/>
        <v>0</v>
      </c>
      <c r="R75" s="182">
        <f t="shared" ca="1" si="29"/>
        <v>336.88069999999993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336.621239</v>
      </c>
      <c r="H76" s="183">
        <f t="shared" ca="1" si="17"/>
        <v>324.67118499999998</v>
      </c>
      <c r="I76" s="184">
        <f t="shared" ca="1" si="20"/>
        <v>254.8</v>
      </c>
      <c r="J76" s="181">
        <f t="shared" ca="1" si="21"/>
        <v>66.099999999999994</v>
      </c>
      <c r="K76" s="181">
        <f t="shared" ca="1" si="22"/>
        <v>3.77</v>
      </c>
      <c r="L76" s="181">
        <f t="shared" ca="1" si="23"/>
        <v>0</v>
      </c>
      <c r="M76" s="182">
        <f t="shared" ca="1" si="24"/>
        <v>324.66999999999996</v>
      </c>
      <c r="N76" s="180">
        <f t="shared" ca="1" si="25"/>
        <v>264.17929496781346</v>
      </c>
      <c r="O76" s="181">
        <f t="shared" ca="1" si="26"/>
        <v>68.533168749499481</v>
      </c>
      <c r="P76" s="181">
        <f t="shared" ca="1" si="27"/>
        <v>3.9087752826870359</v>
      </c>
      <c r="Q76" s="181">
        <f t="shared" ca="1" si="28"/>
        <v>0</v>
      </c>
      <c r="R76" s="182">
        <f t="shared" ca="1" si="29"/>
        <v>336.621239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308.41947699999997</v>
      </c>
      <c r="H77" s="183">
        <f t="shared" ca="1" si="17"/>
        <v>297.47058600000003</v>
      </c>
      <c r="I77" s="184">
        <f t="shared" ca="1" si="20"/>
        <v>254.8</v>
      </c>
      <c r="J77" s="181">
        <f t="shared" ca="1" si="21"/>
        <v>40.36</v>
      </c>
      <c r="K77" s="181">
        <f t="shared" ca="1" si="22"/>
        <v>2.2999999999999998</v>
      </c>
      <c r="L77" s="181">
        <f t="shared" ca="1" si="23"/>
        <v>0</v>
      </c>
      <c r="M77" s="182">
        <f t="shared" ca="1" si="24"/>
        <v>297.46000000000004</v>
      </c>
      <c r="N77" s="180">
        <f t="shared" ca="1" si="25"/>
        <v>264.18575803698582</v>
      </c>
      <c r="O77" s="181">
        <f t="shared" ca="1" si="26"/>
        <v>41.848872331156841</v>
      </c>
      <c r="P77" s="181">
        <f t="shared" ca="1" si="27"/>
        <v>2.3848466318573194</v>
      </c>
      <c r="Q77" s="181">
        <f t="shared" ca="1" si="28"/>
        <v>0</v>
      </c>
      <c r="R77" s="182">
        <f t="shared" ca="1" si="29"/>
        <v>308.41947699999997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292.0138</v>
      </c>
      <c r="H78" s="183">
        <f t="shared" ca="1" si="17"/>
        <v>281.64731</v>
      </c>
      <c r="I78" s="184">
        <f t="shared" ca="1" si="20"/>
        <v>245.76</v>
      </c>
      <c r="J78" s="181">
        <f t="shared" ca="1" si="21"/>
        <v>35.89</v>
      </c>
      <c r="K78" s="181">
        <f t="shared" ca="1" si="22"/>
        <v>0</v>
      </c>
      <c r="L78" s="181">
        <f t="shared" ca="1" si="23"/>
        <v>0</v>
      </c>
      <c r="M78" s="182">
        <f t="shared" ca="1" si="24"/>
        <v>281.64999999999998</v>
      </c>
      <c r="N78" s="180">
        <f t="shared" ca="1" si="25"/>
        <v>254.80316523344578</v>
      </c>
      <c r="O78" s="181">
        <f t="shared" ca="1" si="26"/>
        <v>37.210634766554236</v>
      </c>
      <c r="P78" s="181">
        <f t="shared" ca="1" si="27"/>
        <v>0</v>
      </c>
      <c r="Q78" s="181">
        <f t="shared" ca="1" si="28"/>
        <v>0</v>
      </c>
      <c r="R78" s="182">
        <f t="shared" ca="1" si="29"/>
        <v>292.0138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292.0138</v>
      </c>
      <c r="H79" s="183">
        <f t="shared" ca="1" si="17"/>
        <v>281.64731</v>
      </c>
      <c r="I79" s="184">
        <f t="shared" ca="1" si="20"/>
        <v>245.76</v>
      </c>
      <c r="J79" s="181">
        <f t="shared" ca="1" si="21"/>
        <v>35.89</v>
      </c>
      <c r="K79" s="181">
        <f t="shared" ca="1" si="22"/>
        <v>0</v>
      </c>
      <c r="L79" s="181">
        <f t="shared" ca="1" si="23"/>
        <v>0</v>
      </c>
      <c r="M79" s="182">
        <f t="shared" ca="1" si="24"/>
        <v>281.64999999999998</v>
      </c>
      <c r="N79" s="180">
        <f t="shared" ca="1" si="25"/>
        <v>254.80316523344578</v>
      </c>
      <c r="O79" s="181">
        <f t="shared" ca="1" si="26"/>
        <v>37.210634766554236</v>
      </c>
      <c r="P79" s="181">
        <f t="shared" ca="1" si="27"/>
        <v>0</v>
      </c>
      <c r="Q79" s="181">
        <f t="shared" ca="1" si="28"/>
        <v>0</v>
      </c>
      <c r="R79" s="182">
        <f t="shared" ca="1" si="29"/>
        <v>292.0138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292.0138</v>
      </c>
      <c r="H80" s="183">
        <f t="shared" ca="1" si="17"/>
        <v>281.64731</v>
      </c>
      <c r="I80" s="184">
        <f t="shared" ca="1" si="20"/>
        <v>245.76</v>
      </c>
      <c r="J80" s="181">
        <f t="shared" ca="1" si="21"/>
        <v>35.89</v>
      </c>
      <c r="K80" s="181">
        <f t="shared" ca="1" si="22"/>
        <v>0</v>
      </c>
      <c r="L80" s="181">
        <f t="shared" ca="1" si="23"/>
        <v>0</v>
      </c>
      <c r="M80" s="182">
        <f t="shared" ca="1" si="24"/>
        <v>281.64999999999998</v>
      </c>
      <c r="N80" s="180">
        <f t="shared" ca="1" si="25"/>
        <v>254.80316523344578</v>
      </c>
      <c r="O80" s="181">
        <f t="shared" ca="1" si="26"/>
        <v>37.210634766554236</v>
      </c>
      <c r="P80" s="181">
        <f t="shared" ca="1" si="27"/>
        <v>0</v>
      </c>
      <c r="Q80" s="181">
        <f t="shared" ca="1" si="28"/>
        <v>0</v>
      </c>
      <c r="R80" s="182">
        <f t="shared" ca="1" si="29"/>
        <v>292.0138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257.0138</v>
      </c>
      <c r="H81" s="183">
        <f t="shared" ca="1" si="17"/>
        <v>247.88981000000001</v>
      </c>
      <c r="I81" s="184">
        <f t="shared" ca="1" si="20"/>
        <v>200</v>
      </c>
      <c r="J81" s="181">
        <f t="shared" ca="1" si="21"/>
        <v>45.31</v>
      </c>
      <c r="K81" s="181">
        <f t="shared" ca="1" si="22"/>
        <v>2.58</v>
      </c>
      <c r="L81" s="181">
        <f t="shared" ca="1" si="23"/>
        <v>0</v>
      </c>
      <c r="M81" s="182">
        <f t="shared" ca="1" si="24"/>
        <v>247.89000000000001</v>
      </c>
      <c r="N81" s="180">
        <f t="shared" ca="1" si="25"/>
        <v>207.36116826011539</v>
      </c>
      <c r="O81" s="181">
        <f t="shared" ca="1" si="26"/>
        <v>46.977672669329138</v>
      </c>
      <c r="P81" s="181">
        <f t="shared" ca="1" si="27"/>
        <v>2.6749590705554889</v>
      </c>
      <c r="Q81" s="181">
        <f t="shared" ca="1" si="28"/>
        <v>0</v>
      </c>
      <c r="R81" s="182">
        <f t="shared" ca="1" si="29"/>
        <v>257.0138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221.21</v>
      </c>
      <c r="H82" s="183">
        <f t="shared" ca="1" si="17"/>
        <v>213.357045</v>
      </c>
      <c r="I82" s="184">
        <f t="shared" ca="1" si="20"/>
        <v>177.47</v>
      </c>
      <c r="J82" s="181">
        <f t="shared" ca="1" si="21"/>
        <v>35.89</v>
      </c>
      <c r="K82" s="181">
        <f t="shared" ca="1" si="22"/>
        <v>0</v>
      </c>
      <c r="L82" s="181">
        <f t="shared" ca="1" si="23"/>
        <v>0</v>
      </c>
      <c r="M82" s="182">
        <f t="shared" ca="1" si="24"/>
        <v>213.36</v>
      </c>
      <c r="N82" s="180">
        <f t="shared" ca="1" si="25"/>
        <v>183.99952521559806</v>
      </c>
      <c r="O82" s="181">
        <f t="shared" ca="1" si="26"/>
        <v>37.210474784401946</v>
      </c>
      <c r="P82" s="181">
        <f t="shared" ca="1" si="27"/>
        <v>0</v>
      </c>
      <c r="Q82" s="181">
        <f t="shared" ca="1" si="28"/>
        <v>0</v>
      </c>
      <c r="R82" s="182">
        <f t="shared" ca="1" si="29"/>
        <v>221.21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221.21</v>
      </c>
      <c r="H83" s="183">
        <f t="shared" ca="1" si="17"/>
        <v>213.357045</v>
      </c>
      <c r="I83" s="184">
        <f t="shared" ca="1" si="20"/>
        <v>178.87</v>
      </c>
      <c r="J83" s="181">
        <f t="shared" ca="1" si="21"/>
        <v>34.49</v>
      </c>
      <c r="K83" s="181">
        <f t="shared" ca="1" si="22"/>
        <v>0</v>
      </c>
      <c r="L83" s="181">
        <f t="shared" ca="1" si="23"/>
        <v>0</v>
      </c>
      <c r="M83" s="182">
        <f t="shared" ca="1" si="24"/>
        <v>213.36</v>
      </c>
      <c r="N83" s="180">
        <f t="shared" ca="1" si="25"/>
        <v>185.45103440194978</v>
      </c>
      <c r="O83" s="181">
        <f t="shared" ca="1" si="26"/>
        <v>35.758965598050246</v>
      </c>
      <c r="P83" s="181">
        <f t="shared" ca="1" si="27"/>
        <v>0</v>
      </c>
      <c r="Q83" s="181">
        <f t="shared" ca="1" si="28"/>
        <v>0</v>
      </c>
      <c r="R83" s="182">
        <f t="shared" ca="1" si="29"/>
        <v>221.21000000000004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233.21</v>
      </c>
      <c r="H84" s="183">
        <f t="shared" ca="1" si="17"/>
        <v>224.93104500000001</v>
      </c>
      <c r="I84" s="184">
        <f t="shared" ca="1" si="20"/>
        <v>189.04</v>
      </c>
      <c r="J84" s="181">
        <f t="shared" ca="1" si="21"/>
        <v>35.89</v>
      </c>
      <c r="K84" s="181">
        <f t="shared" ca="1" si="22"/>
        <v>0</v>
      </c>
      <c r="L84" s="181">
        <f t="shared" ca="1" si="23"/>
        <v>0</v>
      </c>
      <c r="M84" s="182">
        <f t="shared" ca="1" si="24"/>
        <v>224.93</v>
      </c>
      <c r="N84" s="180">
        <f t="shared" ca="1" si="25"/>
        <v>195.99883697150227</v>
      </c>
      <c r="O84" s="181">
        <f t="shared" ca="1" si="26"/>
        <v>37.211163028497765</v>
      </c>
      <c r="P84" s="181">
        <f t="shared" ca="1" si="27"/>
        <v>0</v>
      </c>
      <c r="Q84" s="181">
        <f t="shared" ca="1" si="28"/>
        <v>0</v>
      </c>
      <c r="R84" s="182">
        <f t="shared" ca="1" si="29"/>
        <v>233.21000000000004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254.21</v>
      </c>
      <c r="H85" s="183">
        <f t="shared" ca="1" si="17"/>
        <v>245.18554499999999</v>
      </c>
      <c r="I85" s="184">
        <f t="shared" ca="1" si="20"/>
        <v>209.3</v>
      </c>
      <c r="J85" s="181">
        <f t="shared" ca="1" si="21"/>
        <v>35.89</v>
      </c>
      <c r="K85" s="181">
        <f t="shared" ca="1" si="22"/>
        <v>0</v>
      </c>
      <c r="L85" s="181">
        <f t="shared" ca="1" si="23"/>
        <v>0</v>
      </c>
      <c r="M85" s="182">
        <f t="shared" ca="1" si="24"/>
        <v>245.19</v>
      </c>
      <c r="N85" s="180">
        <f t="shared" ca="1" si="25"/>
        <v>216.99968595782863</v>
      </c>
      <c r="O85" s="181">
        <f t="shared" ca="1" si="26"/>
        <v>37.210314042171376</v>
      </c>
      <c r="P85" s="181">
        <f t="shared" ca="1" si="27"/>
        <v>0</v>
      </c>
      <c r="Q85" s="181">
        <f t="shared" ca="1" si="28"/>
        <v>0</v>
      </c>
      <c r="R85" s="182">
        <f t="shared" ca="1" si="29"/>
        <v>254.21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259.20999999999998</v>
      </c>
      <c r="H86" s="183">
        <f t="shared" ca="1" si="17"/>
        <v>250.00804500000001</v>
      </c>
      <c r="I86" s="184">
        <f t="shared" ca="1" si="20"/>
        <v>214.12</v>
      </c>
      <c r="J86" s="181">
        <f t="shared" ca="1" si="21"/>
        <v>35.89</v>
      </c>
      <c r="K86" s="181">
        <f t="shared" ca="1" si="22"/>
        <v>0</v>
      </c>
      <c r="L86" s="181">
        <f t="shared" ca="1" si="23"/>
        <v>0</v>
      </c>
      <c r="M86" s="182">
        <f t="shared" ca="1" si="24"/>
        <v>250.01</v>
      </c>
      <c r="N86" s="180">
        <f t="shared" ca="1" si="25"/>
        <v>221.99930082796686</v>
      </c>
      <c r="O86" s="181">
        <f t="shared" ca="1" si="26"/>
        <v>37.21069917203311</v>
      </c>
      <c r="P86" s="181">
        <f t="shared" ca="1" si="27"/>
        <v>0</v>
      </c>
      <c r="Q86" s="181">
        <f t="shared" ca="1" si="28"/>
        <v>0</v>
      </c>
      <c r="R86" s="182">
        <f t="shared" ca="1" si="29"/>
        <v>259.20999999999998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253.21</v>
      </c>
      <c r="H87" s="183">
        <f t="shared" ca="1" si="17"/>
        <v>244.221045</v>
      </c>
      <c r="I87" s="184">
        <f t="shared" ca="1" si="20"/>
        <v>208.33</v>
      </c>
      <c r="J87" s="181">
        <f t="shared" ca="1" si="21"/>
        <v>35.89</v>
      </c>
      <c r="K87" s="181">
        <f t="shared" ca="1" si="22"/>
        <v>0</v>
      </c>
      <c r="L87" s="181">
        <f t="shared" ca="1" si="23"/>
        <v>0</v>
      </c>
      <c r="M87" s="182">
        <f t="shared" ca="1" si="24"/>
        <v>244.22000000000003</v>
      </c>
      <c r="N87" s="180">
        <f t="shared" ca="1" si="25"/>
        <v>215.99885062648434</v>
      </c>
      <c r="O87" s="181">
        <f t="shared" ca="1" si="26"/>
        <v>37.211149373515681</v>
      </c>
      <c r="P87" s="181">
        <f t="shared" ca="1" si="27"/>
        <v>0</v>
      </c>
      <c r="Q87" s="181">
        <f t="shared" ca="1" si="28"/>
        <v>0</v>
      </c>
      <c r="R87" s="182">
        <f t="shared" ca="1" si="29"/>
        <v>253.21000000000004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251.21</v>
      </c>
      <c r="H88" s="183">
        <f t="shared" ca="1" si="17"/>
        <v>242.292045</v>
      </c>
      <c r="I88" s="184">
        <f t="shared" ca="1" si="20"/>
        <v>206.4</v>
      </c>
      <c r="J88" s="181">
        <f t="shared" ca="1" si="21"/>
        <v>35.89</v>
      </c>
      <c r="K88" s="181">
        <f t="shared" ca="1" si="22"/>
        <v>0</v>
      </c>
      <c r="L88" s="181">
        <f t="shared" ca="1" si="23"/>
        <v>0</v>
      </c>
      <c r="M88" s="182">
        <f t="shared" ca="1" si="24"/>
        <v>242.29000000000002</v>
      </c>
      <c r="N88" s="180">
        <f t="shared" ca="1" si="25"/>
        <v>213.99869577778696</v>
      </c>
      <c r="O88" s="181">
        <f t="shared" ca="1" si="26"/>
        <v>37.211304222213059</v>
      </c>
      <c r="P88" s="181">
        <f t="shared" ca="1" si="27"/>
        <v>0</v>
      </c>
      <c r="Q88" s="181">
        <f t="shared" ca="1" si="28"/>
        <v>0</v>
      </c>
      <c r="R88" s="182">
        <f t="shared" ca="1" si="29"/>
        <v>251.21000000000004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256.20999999999998</v>
      </c>
      <c r="H89" s="183">
        <f t="shared" ca="1" si="17"/>
        <v>247.11454499999999</v>
      </c>
      <c r="I89" s="184">
        <f t="shared" ca="1" si="20"/>
        <v>211.22</v>
      </c>
      <c r="J89" s="181">
        <f t="shared" ca="1" si="21"/>
        <v>35.89</v>
      </c>
      <c r="K89" s="181">
        <f t="shared" ca="1" si="22"/>
        <v>0</v>
      </c>
      <c r="L89" s="181">
        <f t="shared" ca="1" si="23"/>
        <v>0</v>
      </c>
      <c r="M89" s="182">
        <f t="shared" ca="1" si="24"/>
        <v>247.11</v>
      </c>
      <c r="N89" s="180">
        <f t="shared" ca="1" si="25"/>
        <v>218.9983254421108</v>
      </c>
      <c r="O89" s="181">
        <f t="shared" ca="1" si="26"/>
        <v>37.211674557889197</v>
      </c>
      <c r="P89" s="181">
        <f t="shared" ca="1" si="27"/>
        <v>0</v>
      </c>
      <c r="Q89" s="181">
        <f t="shared" ca="1" si="28"/>
        <v>0</v>
      </c>
      <c r="R89" s="182">
        <f t="shared" ca="1" si="29"/>
        <v>256.20999999999998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256.20999999999998</v>
      </c>
      <c r="H90" s="183">
        <f t="shared" ca="1" si="17"/>
        <v>247.11454499999999</v>
      </c>
      <c r="I90" s="184">
        <f t="shared" ca="1" si="20"/>
        <v>211.22</v>
      </c>
      <c r="J90" s="181">
        <f t="shared" ca="1" si="21"/>
        <v>35.89</v>
      </c>
      <c r="K90" s="181">
        <f t="shared" ca="1" si="22"/>
        <v>0</v>
      </c>
      <c r="L90" s="181">
        <f t="shared" ca="1" si="23"/>
        <v>0</v>
      </c>
      <c r="M90" s="182">
        <f t="shared" ca="1" si="24"/>
        <v>247.11</v>
      </c>
      <c r="N90" s="180">
        <f t="shared" ca="1" si="25"/>
        <v>218.9983254421108</v>
      </c>
      <c r="O90" s="181">
        <f t="shared" ca="1" si="26"/>
        <v>37.211674557889197</v>
      </c>
      <c r="P90" s="181">
        <f t="shared" ca="1" si="27"/>
        <v>0</v>
      </c>
      <c r="Q90" s="181">
        <f t="shared" ca="1" si="28"/>
        <v>0</v>
      </c>
      <c r="R90" s="182">
        <f t="shared" ca="1" si="29"/>
        <v>256.20999999999998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268.20999999999998</v>
      </c>
      <c r="H91" s="183">
        <f t="shared" ca="1" si="17"/>
        <v>258.68854499999998</v>
      </c>
      <c r="I91" s="184">
        <f t="shared" ca="1" si="20"/>
        <v>222.8</v>
      </c>
      <c r="J91" s="181">
        <f t="shared" ca="1" si="21"/>
        <v>35.89</v>
      </c>
      <c r="K91" s="181">
        <f t="shared" ca="1" si="22"/>
        <v>0</v>
      </c>
      <c r="L91" s="181">
        <f t="shared" ca="1" si="23"/>
        <v>0</v>
      </c>
      <c r="M91" s="182">
        <f t="shared" ca="1" si="24"/>
        <v>258.69</v>
      </c>
      <c r="N91" s="180">
        <f t="shared" ca="1" si="25"/>
        <v>230.99921914260312</v>
      </c>
      <c r="O91" s="181">
        <f t="shared" ca="1" si="26"/>
        <v>37.210780857396884</v>
      </c>
      <c r="P91" s="181">
        <f t="shared" ca="1" si="27"/>
        <v>0</v>
      </c>
      <c r="Q91" s="181">
        <f t="shared" ca="1" si="28"/>
        <v>0</v>
      </c>
      <c r="R91" s="182">
        <f t="shared" ca="1" si="29"/>
        <v>268.21000000000004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264.20999999999998</v>
      </c>
      <c r="H92" s="183">
        <f t="shared" ca="1" si="17"/>
        <v>254.830545</v>
      </c>
      <c r="I92" s="184">
        <f t="shared" ca="1" si="20"/>
        <v>218.94</v>
      </c>
      <c r="J92" s="181">
        <f t="shared" ca="1" si="21"/>
        <v>35.89</v>
      </c>
      <c r="K92" s="181">
        <f t="shared" ca="1" si="22"/>
        <v>0</v>
      </c>
      <c r="L92" s="181">
        <f t="shared" ca="1" si="23"/>
        <v>0</v>
      </c>
      <c r="M92" s="182">
        <f t="shared" ca="1" si="24"/>
        <v>254.82999999999998</v>
      </c>
      <c r="N92" s="180">
        <f t="shared" ca="1" si="25"/>
        <v>226.99893026723694</v>
      </c>
      <c r="O92" s="181">
        <f t="shared" ca="1" si="26"/>
        <v>37.211069732763015</v>
      </c>
      <c r="P92" s="181">
        <f t="shared" ca="1" si="27"/>
        <v>0</v>
      </c>
      <c r="Q92" s="181">
        <f t="shared" ca="1" si="28"/>
        <v>0</v>
      </c>
      <c r="R92" s="182">
        <f t="shared" ca="1" si="29"/>
        <v>264.20999999999998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261.20999999999998</v>
      </c>
      <c r="H93" s="183">
        <f t="shared" ca="1" si="17"/>
        <v>251.93704500000001</v>
      </c>
      <c r="I93" s="184">
        <f t="shared" ca="1" si="20"/>
        <v>216.05</v>
      </c>
      <c r="J93" s="181">
        <f t="shared" ca="1" si="21"/>
        <v>35.89</v>
      </c>
      <c r="K93" s="181">
        <f t="shared" ca="1" si="22"/>
        <v>0</v>
      </c>
      <c r="L93" s="181">
        <f t="shared" ca="1" si="23"/>
        <v>0</v>
      </c>
      <c r="M93" s="182">
        <f t="shared" ca="1" si="24"/>
        <v>251.94</v>
      </c>
      <c r="N93" s="180">
        <f t="shared" ca="1" si="25"/>
        <v>223.99944629673729</v>
      </c>
      <c r="O93" s="181">
        <f t="shared" ca="1" si="26"/>
        <v>37.210553703262683</v>
      </c>
      <c r="P93" s="181">
        <f t="shared" ca="1" si="27"/>
        <v>0</v>
      </c>
      <c r="Q93" s="181">
        <f t="shared" ca="1" si="28"/>
        <v>0</v>
      </c>
      <c r="R93" s="182">
        <f t="shared" ca="1" si="29"/>
        <v>261.20999999999998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257.20999999999998</v>
      </c>
      <c r="H94" s="183">
        <f t="shared" ca="1" si="17"/>
        <v>248.07904500000001</v>
      </c>
      <c r="I94" s="184">
        <f t="shared" ca="1" si="20"/>
        <v>212.19</v>
      </c>
      <c r="J94" s="181">
        <f t="shared" ca="1" si="21"/>
        <v>35.89</v>
      </c>
      <c r="K94" s="181">
        <f t="shared" ca="1" si="22"/>
        <v>0</v>
      </c>
      <c r="L94" s="181">
        <f t="shared" ca="1" si="23"/>
        <v>0</v>
      </c>
      <c r="M94" s="182">
        <f t="shared" ca="1" si="24"/>
        <v>248.07999999999998</v>
      </c>
      <c r="N94" s="180">
        <f t="shared" ca="1" si="25"/>
        <v>219.99915309577554</v>
      </c>
      <c r="O94" s="181">
        <f t="shared" ca="1" si="26"/>
        <v>37.210846904224439</v>
      </c>
      <c r="P94" s="181">
        <f t="shared" ca="1" si="27"/>
        <v>0</v>
      </c>
      <c r="Q94" s="181">
        <f t="shared" ca="1" si="28"/>
        <v>0</v>
      </c>
      <c r="R94" s="182">
        <f t="shared" ca="1" si="29"/>
        <v>257.20999999999998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218.21</v>
      </c>
      <c r="H95" s="183">
        <f t="shared" ca="1" si="17"/>
        <v>210.46354500000001</v>
      </c>
      <c r="I95" s="184">
        <f t="shared" ca="1" si="20"/>
        <v>157</v>
      </c>
      <c r="J95" s="181">
        <f t="shared" ca="1" si="21"/>
        <v>50.57</v>
      </c>
      <c r="K95" s="181">
        <f t="shared" ca="1" si="22"/>
        <v>2.88</v>
      </c>
      <c r="L95" s="181">
        <f t="shared" ca="1" si="23"/>
        <v>0</v>
      </c>
      <c r="M95" s="182">
        <f t="shared" ca="1" si="24"/>
        <v>210.45</v>
      </c>
      <c r="N95" s="180">
        <f t="shared" ca="1" si="25"/>
        <v>162.78911855547639</v>
      </c>
      <c r="O95" s="181">
        <f t="shared" ca="1" si="26"/>
        <v>52.434686148728922</v>
      </c>
      <c r="P95" s="181">
        <f t="shared" ca="1" si="27"/>
        <v>2.986195295794726</v>
      </c>
      <c r="Q95" s="181">
        <f t="shared" ca="1" si="28"/>
        <v>0</v>
      </c>
      <c r="R95" s="182">
        <f t="shared" ca="1" si="29"/>
        <v>218.21000000000004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177.21</v>
      </c>
      <c r="H96" s="183">
        <f t="shared" ca="1" si="17"/>
        <v>170.91904500000001</v>
      </c>
      <c r="I96" s="184">
        <f t="shared" ca="1" si="20"/>
        <v>135.03</v>
      </c>
      <c r="J96" s="181">
        <f t="shared" ca="1" si="21"/>
        <v>35.89</v>
      </c>
      <c r="K96" s="181">
        <f t="shared" ca="1" si="22"/>
        <v>0</v>
      </c>
      <c r="L96" s="181">
        <f t="shared" ca="1" si="23"/>
        <v>0</v>
      </c>
      <c r="M96" s="182">
        <f t="shared" ca="1" si="24"/>
        <v>170.92000000000002</v>
      </c>
      <c r="N96" s="180">
        <f t="shared" ca="1" si="25"/>
        <v>139.99921776269602</v>
      </c>
      <c r="O96" s="181">
        <f t="shared" ca="1" si="26"/>
        <v>37.210782237304009</v>
      </c>
      <c r="P96" s="181">
        <f t="shared" ca="1" si="27"/>
        <v>0</v>
      </c>
      <c r="Q96" s="181">
        <f t="shared" ca="1" si="28"/>
        <v>0</v>
      </c>
      <c r="R96" s="182">
        <f t="shared" ca="1" si="29"/>
        <v>177.21000000000004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177.21</v>
      </c>
      <c r="H97" s="183">
        <f t="shared" ca="1" si="17"/>
        <v>170.91904500000001</v>
      </c>
      <c r="I97" s="184">
        <f t="shared" ca="1" si="20"/>
        <v>135.03</v>
      </c>
      <c r="J97" s="181">
        <f t="shared" ca="1" si="21"/>
        <v>35.89</v>
      </c>
      <c r="K97" s="181">
        <f t="shared" ca="1" si="22"/>
        <v>0</v>
      </c>
      <c r="L97" s="181">
        <f t="shared" ca="1" si="23"/>
        <v>0</v>
      </c>
      <c r="M97" s="182">
        <f t="shared" ca="1" si="24"/>
        <v>170.92000000000002</v>
      </c>
      <c r="N97" s="180">
        <f t="shared" ca="1" si="25"/>
        <v>139.99921776269602</v>
      </c>
      <c r="O97" s="181">
        <f t="shared" ca="1" si="26"/>
        <v>37.210782237304009</v>
      </c>
      <c r="P97" s="181">
        <f t="shared" ca="1" si="27"/>
        <v>0</v>
      </c>
      <c r="Q97" s="181">
        <f t="shared" ca="1" si="28"/>
        <v>0</v>
      </c>
      <c r="R97" s="182">
        <f t="shared" ca="1" si="29"/>
        <v>177.21000000000004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177.21</v>
      </c>
      <c r="H98" s="188">
        <f t="shared" ca="1" si="17"/>
        <v>170.91904500000001</v>
      </c>
      <c r="I98" s="189">
        <f t="shared" ca="1" si="20"/>
        <v>135.03</v>
      </c>
      <c r="J98" s="186">
        <f t="shared" ca="1" si="21"/>
        <v>35.89</v>
      </c>
      <c r="K98" s="186">
        <f t="shared" ca="1" si="22"/>
        <v>0</v>
      </c>
      <c r="L98" s="186">
        <f t="shared" ca="1" si="23"/>
        <v>0</v>
      </c>
      <c r="M98" s="187">
        <f t="shared" ca="1" si="24"/>
        <v>170.92000000000002</v>
      </c>
      <c r="N98" s="185">
        <f t="shared" ca="1" si="25"/>
        <v>139.99921776269602</v>
      </c>
      <c r="O98" s="186">
        <f t="shared" ca="1" si="26"/>
        <v>37.210782237304009</v>
      </c>
      <c r="P98" s="186">
        <f t="shared" ca="1" si="27"/>
        <v>0</v>
      </c>
      <c r="Q98" s="186">
        <f t="shared" ca="1" si="28"/>
        <v>0</v>
      </c>
      <c r="R98" s="187">
        <f t="shared" ca="1" si="29"/>
        <v>177.21000000000004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5.2960922482499955</v>
      </c>
      <c r="H99" s="59">
        <f t="shared" ca="1" si="30"/>
        <v>5.1080809729999999</v>
      </c>
      <c r="I99" s="172">
        <f t="shared" ca="1" si="30"/>
        <v>4.1261125000000032</v>
      </c>
      <c r="J99" s="54">
        <f t="shared" ca="1" si="30"/>
        <v>0.97894749999999942</v>
      </c>
      <c r="K99" s="54">
        <f t="shared" ca="1" si="30"/>
        <v>3.0274999999999998E-3</v>
      </c>
      <c r="L99" s="54">
        <f t="shared" ca="1" si="30"/>
        <v>0</v>
      </c>
      <c r="M99" s="55">
        <f t="shared" ca="1" si="30"/>
        <v>5.1080874999999999</v>
      </c>
      <c r="N99" s="56">
        <f t="shared" ca="1" si="30"/>
        <v>4.2779742064092776</v>
      </c>
      <c r="O99" s="54">
        <f t="shared" ca="1" si="30"/>
        <v>1.0149790103493177</v>
      </c>
      <c r="P99" s="54">
        <f t="shared" ca="1" si="30"/>
        <v>3.1390314914064989E-3</v>
      </c>
      <c r="Q99" s="54">
        <f t="shared" ca="1" si="30"/>
        <v>0</v>
      </c>
      <c r="R99" s="55">
        <f t="shared" ca="1" si="30"/>
        <v>5.2960922482499955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45243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45243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45243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2023-11-17T10:39:49Z</dcterms:modified>
</cp:coreProperties>
</file>